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d 015\2016\RMP Protección civil\"/>
    </mc:Choice>
  </mc:AlternateContent>
  <bookViews>
    <workbookView xWindow="15" yWindow="7950" windowWidth="19185" windowHeight="9375" tabRatio="641"/>
  </bookViews>
  <sheets>
    <sheet name="VALLE DE MEXICALI" sheetId="3" r:id="rId1"/>
    <sheet name="TIJUANA" sheetId="1" r:id="rId2"/>
    <sheet name="TECATE" sheetId="4" r:id="rId3"/>
    <sheet name="MANEADERO" sheetId="2" r:id="rId4"/>
    <sheet name="SAN QUINTIN" sheetId="5" r:id="rId5"/>
    <sheet name="SAN SIMÓN" sheetId="6" r:id="rId6"/>
    <sheet name="GUADALUPE" sheetId="7" r:id="rId7"/>
    <sheet name="EL ROSARIO" sheetId="8" r:id="rId8"/>
    <sheet name="SAN RAFAEL" sheetId="9" r:id="rId9"/>
    <sheet name="STO. TOMAS" sheetId="10" r:id="rId10"/>
    <sheet name="COLONIA VICENTE GUERRERO" sheetId="13" r:id="rId11"/>
    <sheet name="VALLE CHICO-SAN PEDRO MÁRTIR" sheetId="14" r:id="rId12"/>
    <sheet name="SAN VICENTE" sheetId="11" r:id="rId13"/>
    <sheet name="LAGUNA SALADA" sheetId="12" r:id="rId14"/>
    <sheet name="VILLA DE J. MARÍA" sheetId="16" r:id="rId15"/>
    <sheet name="LLANOS DEL BERRENDO" sheetId="17" r:id="rId16"/>
    <sheet name="BAHÍA D L ANGELES" sheetId="18" r:id="rId17"/>
    <sheet name="SN FELIPE-P ESTRELLA" sheetId="19" r:id="rId18"/>
    <sheet name="EL CHINERO" sheetId="20" r:id="rId19"/>
    <sheet name="CAÑÓN LA CALENTURA" sheetId="21" r:id="rId20"/>
    <sheet name="R. DEL CASTILLO" sheetId="22" r:id="rId21"/>
    <sheet name="NUEVO ROSARITO" sheetId="23" r:id="rId22"/>
    <sheet name="ROSARITO" sheetId="24" r:id="rId23"/>
  </sheets>
  <calcPr calcId="152511"/>
</workbook>
</file>

<file path=xl/calcChain.xml><?xml version="1.0" encoding="utf-8"?>
<calcChain xmlns="http://schemas.openxmlformats.org/spreadsheetml/2006/main">
  <c r="L20" i="14" l="1"/>
  <c r="L11" i="14"/>
  <c r="L12" i="14"/>
  <c r="L13" i="14"/>
  <c r="L14" i="14"/>
  <c r="L15" i="14"/>
  <c r="L16" i="14"/>
  <c r="L17" i="14"/>
  <c r="L18" i="14"/>
  <c r="L19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L35" i="14"/>
  <c r="L36" i="14"/>
  <c r="L37" i="14"/>
  <c r="L38" i="14"/>
  <c r="L39" i="14"/>
  <c r="L40" i="14"/>
  <c r="L41" i="14"/>
  <c r="L42" i="14"/>
  <c r="L43" i="14"/>
  <c r="L44" i="14"/>
  <c r="L45" i="14"/>
  <c r="L46" i="14"/>
  <c r="L47" i="14"/>
  <c r="L10" i="14"/>
  <c r="L38" i="24"/>
  <c r="L37" i="24"/>
  <c r="L36" i="24"/>
  <c r="L35" i="24"/>
  <c r="L34" i="24"/>
  <c r="L33" i="24"/>
  <c r="L32" i="24"/>
  <c r="L31" i="24"/>
  <c r="L30" i="24"/>
  <c r="L29" i="24"/>
  <c r="L28" i="24"/>
  <c r="L27" i="24"/>
  <c r="L26" i="24"/>
  <c r="L25" i="24"/>
  <c r="L24" i="24"/>
  <c r="L23" i="24"/>
  <c r="L22" i="24"/>
  <c r="L21" i="24"/>
  <c r="L20" i="24"/>
  <c r="L19" i="24"/>
  <c r="L18" i="24"/>
  <c r="L17" i="24"/>
  <c r="L16" i="24"/>
  <c r="L15" i="24"/>
  <c r="L14" i="24"/>
  <c r="L13" i="24"/>
  <c r="L12" i="24"/>
  <c r="L11" i="24"/>
  <c r="L10" i="24"/>
  <c r="L30" i="23"/>
  <c r="L29" i="23"/>
  <c r="L28" i="23"/>
  <c r="L27" i="23"/>
  <c r="L26" i="23"/>
  <c r="L25" i="23"/>
  <c r="L24" i="23"/>
  <c r="L23" i="23"/>
  <c r="L22" i="23"/>
  <c r="L21" i="23"/>
  <c r="L20" i="23"/>
  <c r="L19" i="23"/>
  <c r="L18" i="23"/>
  <c r="L17" i="23"/>
  <c r="L16" i="23"/>
  <c r="L15" i="23"/>
  <c r="L14" i="23"/>
  <c r="L13" i="23"/>
  <c r="L12" i="23"/>
  <c r="L11" i="23"/>
  <c r="L10" i="23"/>
  <c r="L56" i="22"/>
  <c r="L55" i="22"/>
  <c r="L54" i="22"/>
  <c r="L53" i="22"/>
  <c r="L52" i="22"/>
  <c r="L51" i="22"/>
  <c r="L50" i="22"/>
  <c r="L49" i="22"/>
  <c r="L48" i="22"/>
  <c r="L47" i="22"/>
  <c r="L46" i="22"/>
  <c r="L45" i="22"/>
  <c r="L44" i="22"/>
  <c r="L43" i="22"/>
  <c r="L42" i="22"/>
  <c r="L41" i="22"/>
  <c r="L40" i="22"/>
  <c r="L39" i="22"/>
  <c r="L38" i="22"/>
  <c r="L37" i="22"/>
  <c r="L36" i="22"/>
  <c r="L35" i="22"/>
  <c r="L34" i="22"/>
  <c r="L33" i="22"/>
  <c r="L32" i="22"/>
  <c r="L31" i="22"/>
  <c r="L30" i="22"/>
  <c r="L29" i="22"/>
  <c r="L28" i="22"/>
  <c r="L27" i="22"/>
  <c r="L26" i="22"/>
  <c r="L25" i="22"/>
  <c r="L24" i="22"/>
  <c r="L23" i="22"/>
  <c r="L22" i="22"/>
  <c r="L21" i="22"/>
  <c r="L20" i="22"/>
  <c r="L19" i="22"/>
  <c r="L18" i="22"/>
  <c r="L17" i="22"/>
  <c r="L16" i="22"/>
  <c r="L15" i="22"/>
  <c r="L14" i="22"/>
  <c r="L13" i="22"/>
  <c r="L12" i="22"/>
  <c r="L11" i="22"/>
  <c r="L10" i="22"/>
  <c r="L52" i="21"/>
  <c r="L51" i="21"/>
  <c r="L50" i="21"/>
  <c r="L49" i="21"/>
  <c r="L48" i="21"/>
  <c r="L47" i="21"/>
  <c r="L46" i="21"/>
  <c r="L45" i="21"/>
  <c r="L44" i="21"/>
  <c r="L43" i="21"/>
  <c r="L42" i="21"/>
  <c r="L41" i="21"/>
  <c r="L40" i="21"/>
  <c r="L39" i="21"/>
  <c r="L38" i="21"/>
  <c r="L37" i="21"/>
  <c r="L36" i="21"/>
  <c r="L35" i="21"/>
  <c r="L34" i="21"/>
  <c r="L33" i="21"/>
  <c r="L32" i="21"/>
  <c r="L31" i="21"/>
  <c r="L30" i="21"/>
  <c r="L29" i="21"/>
  <c r="L28" i="21"/>
  <c r="L27" i="21"/>
  <c r="L26" i="21"/>
  <c r="L25" i="21"/>
  <c r="L24" i="21"/>
  <c r="L23" i="21"/>
  <c r="L22" i="21"/>
  <c r="L21" i="21"/>
  <c r="L20" i="21"/>
  <c r="L19" i="21"/>
  <c r="L18" i="21"/>
  <c r="L17" i="21"/>
  <c r="L16" i="21"/>
  <c r="L15" i="21"/>
  <c r="L14" i="21"/>
  <c r="L13" i="21"/>
  <c r="L12" i="21"/>
  <c r="L11" i="21"/>
  <c r="L10" i="21"/>
  <c r="L25" i="20"/>
  <c r="L24" i="20"/>
  <c r="L23" i="20"/>
  <c r="L22" i="20"/>
  <c r="L21" i="20"/>
  <c r="L20" i="20"/>
  <c r="L19" i="20"/>
  <c r="L18" i="20"/>
  <c r="L17" i="20"/>
  <c r="L16" i="20"/>
  <c r="L15" i="20"/>
  <c r="L14" i="20"/>
  <c r="L13" i="20"/>
  <c r="L12" i="20"/>
  <c r="L11" i="20"/>
  <c r="L10" i="20"/>
  <c r="L39" i="19"/>
  <c r="L38" i="19"/>
  <c r="L37" i="19"/>
  <c r="L36" i="19"/>
  <c r="L35" i="19"/>
  <c r="L34" i="19"/>
  <c r="L33" i="19"/>
  <c r="L32" i="19"/>
  <c r="L31" i="19"/>
  <c r="L30" i="19"/>
  <c r="L29" i="19"/>
  <c r="L28" i="19"/>
  <c r="L27" i="19"/>
  <c r="L26" i="19"/>
  <c r="L25" i="19"/>
  <c r="L24" i="19"/>
  <c r="L23" i="19"/>
  <c r="L22" i="19"/>
  <c r="L21" i="19"/>
  <c r="L20" i="19"/>
  <c r="L19" i="19"/>
  <c r="L18" i="19"/>
  <c r="L17" i="19"/>
  <c r="L16" i="19"/>
  <c r="L15" i="19"/>
  <c r="L14" i="19"/>
  <c r="L13" i="19"/>
  <c r="L12" i="19"/>
  <c r="L11" i="19"/>
  <c r="L10" i="19"/>
  <c r="L11" i="18"/>
  <c r="L10" i="18"/>
  <c r="L53" i="17"/>
  <c r="L52" i="17"/>
  <c r="L51" i="17"/>
  <c r="L50" i="17"/>
  <c r="L49" i="17"/>
  <c r="L48" i="17"/>
  <c r="L47" i="17"/>
  <c r="L46" i="17"/>
  <c r="L45" i="17"/>
  <c r="L44" i="17"/>
  <c r="L43" i="17"/>
  <c r="L42" i="17"/>
  <c r="L41" i="17"/>
  <c r="L40" i="17"/>
  <c r="L39" i="17"/>
  <c r="L38" i="17"/>
  <c r="L37" i="17"/>
  <c r="L36" i="17"/>
  <c r="L35" i="17"/>
  <c r="L34" i="17"/>
  <c r="L33" i="17"/>
  <c r="L32" i="17"/>
  <c r="L31" i="17"/>
  <c r="L30" i="17"/>
  <c r="L29" i="17"/>
  <c r="L28" i="17"/>
  <c r="L27" i="17"/>
  <c r="L26" i="17"/>
  <c r="L25" i="17"/>
  <c r="L24" i="17"/>
  <c r="L23" i="17"/>
  <c r="L22" i="17"/>
  <c r="L21" i="17"/>
  <c r="L20" i="17"/>
  <c r="L19" i="17"/>
  <c r="L18" i="17"/>
  <c r="L17" i="17"/>
  <c r="L16" i="17"/>
  <c r="L15" i="17"/>
  <c r="L14" i="17"/>
  <c r="L13" i="17"/>
  <c r="L12" i="17"/>
  <c r="L11" i="17"/>
  <c r="L10" i="17"/>
  <c r="L40" i="16"/>
  <c r="L39" i="16"/>
  <c r="L38" i="16"/>
  <c r="L37" i="16"/>
  <c r="L36" i="16"/>
  <c r="L35" i="16"/>
  <c r="L34" i="16"/>
  <c r="L33" i="16"/>
  <c r="L32" i="16"/>
  <c r="L31" i="16"/>
  <c r="L30" i="16"/>
  <c r="L29" i="16"/>
  <c r="L28" i="16"/>
  <c r="L27" i="16"/>
  <c r="L26" i="16"/>
  <c r="L25" i="16"/>
  <c r="L24" i="16"/>
  <c r="L23" i="16"/>
  <c r="L22" i="16"/>
  <c r="L21" i="16"/>
  <c r="L20" i="16"/>
  <c r="L19" i="16"/>
  <c r="L18" i="16"/>
  <c r="L17" i="16"/>
  <c r="L16" i="16"/>
  <c r="L15" i="16"/>
  <c r="L14" i="16"/>
  <c r="L13" i="16"/>
  <c r="L12" i="16"/>
  <c r="L11" i="16"/>
  <c r="L10" i="16"/>
  <c r="M10" i="3"/>
  <c r="M74" i="3"/>
  <c r="M75" i="3"/>
  <c r="M73" i="3"/>
  <c r="M68" i="3"/>
  <c r="M69" i="3"/>
  <c r="M70" i="3"/>
  <c r="M71" i="3"/>
  <c r="M72" i="3"/>
  <c r="M67" i="3"/>
  <c r="M66" i="3"/>
  <c r="M55" i="3"/>
  <c r="M56" i="3"/>
  <c r="M57" i="3"/>
  <c r="M58" i="3"/>
  <c r="M59" i="3"/>
  <c r="M60" i="3"/>
  <c r="M61" i="3"/>
  <c r="M62" i="3"/>
  <c r="M63" i="3"/>
  <c r="M64" i="3"/>
  <c r="M65" i="3"/>
  <c r="M54" i="3"/>
  <c r="M53" i="3"/>
  <c r="M52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31" i="3"/>
  <c r="M30" i="3"/>
  <c r="M29" i="3"/>
  <c r="M28" i="3"/>
  <c r="M27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8" i="1"/>
  <c r="L59" i="1"/>
  <c r="L58" i="1"/>
  <c r="L57" i="1"/>
  <c r="L56" i="1"/>
  <c r="L55" i="1"/>
  <c r="L54" i="1"/>
  <c r="L53" i="1"/>
  <c r="L52" i="1"/>
  <c r="L51" i="1"/>
  <c r="L50" i="1"/>
  <c r="L49" i="1"/>
  <c r="L10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44" i="13"/>
  <c r="L43" i="13"/>
  <c r="L42" i="13"/>
  <c r="L41" i="13"/>
  <c r="L40" i="13"/>
  <c r="L39" i="13"/>
  <c r="L38" i="13"/>
  <c r="L37" i="13"/>
  <c r="L36" i="13"/>
  <c r="L35" i="13"/>
  <c r="L34" i="13"/>
  <c r="L33" i="13"/>
  <c r="L32" i="13"/>
  <c r="L31" i="13"/>
  <c r="L30" i="13"/>
  <c r="L29" i="13"/>
  <c r="L28" i="13"/>
  <c r="L27" i="13"/>
  <c r="L26" i="13"/>
  <c r="L25" i="13"/>
  <c r="L24" i="13"/>
  <c r="L23" i="13"/>
  <c r="L22" i="13"/>
  <c r="L21" i="13"/>
  <c r="L20" i="13"/>
  <c r="L19" i="13"/>
  <c r="L18" i="13"/>
  <c r="L17" i="13"/>
  <c r="L16" i="13"/>
  <c r="L15" i="13"/>
  <c r="L14" i="13"/>
  <c r="L13" i="13"/>
  <c r="L12" i="13"/>
  <c r="L11" i="13"/>
  <c r="L10" i="13"/>
</calcChain>
</file>

<file path=xl/comments1.xml><?xml version="1.0" encoding="utf-8"?>
<comments xmlns="http://schemas.openxmlformats.org/spreadsheetml/2006/main">
  <authors>
    <author>Hernández Bonilla Blanca Estela</author>
  </authors>
  <commentList>
    <comment ref="M7" authorId="0" shapeId="0">
      <text>
        <r>
          <rPr>
            <b/>
            <sz val="9"/>
            <color indexed="81"/>
            <rFont val="Tahoma"/>
            <family val="2"/>
          </rPr>
          <t>Este año corresponde a la primera medición piezométrica que se realizo en el acuífero; sin embargo, esos pozo se han sustituido y actualizado por los que se muestran en la siguiente tabla.</t>
        </r>
      </text>
    </comment>
  </commentList>
</comments>
</file>

<file path=xl/sharedStrings.xml><?xml version="1.0" encoding="utf-8"?>
<sst xmlns="http://schemas.openxmlformats.org/spreadsheetml/2006/main" count="1616" uniqueCount="1241">
  <si>
    <t>EDO:</t>
  </si>
  <si>
    <t>ACUIFERO:</t>
  </si>
  <si>
    <t>AÑO:</t>
  </si>
  <si>
    <t>SUBDIRECCIÓN GENERAL TÉCNICA</t>
  </si>
  <si>
    <t>GERENCIA DE AGUAS SUBTERRÁNEAS</t>
  </si>
  <si>
    <t>SUBGERENCIA DE EXPLORACIÓN Y MONITOREO GEOHIDROLÓGICO</t>
  </si>
  <si>
    <t>Nº</t>
  </si>
  <si>
    <t>Nombre del Pozo</t>
  </si>
  <si>
    <t>Latitud</t>
  </si>
  <si>
    <t>Longitud</t>
  </si>
  <si>
    <t>Prof. del N.E.(2007), en m.</t>
  </si>
  <si>
    <t xml:space="preserve">Elevación del Brocal  en m.s.n.m.  </t>
  </si>
  <si>
    <t>RED DE MONITOREO PIEZOMÉTRICO</t>
  </si>
  <si>
    <t xml:space="preserve">Elevación del Brocal  en m.s.n.m. </t>
  </si>
  <si>
    <t xml:space="preserve"> </t>
  </si>
  <si>
    <t>BAJA CALIFORNIA</t>
  </si>
  <si>
    <t>VALLE DE MEXICALI</t>
  </si>
  <si>
    <t>TECATE</t>
  </si>
  <si>
    <t>MANEADERO</t>
  </si>
  <si>
    <t>CON M-5</t>
  </si>
  <si>
    <t>31º37.955'</t>
  </si>
  <si>
    <t>116º25.191'</t>
  </si>
  <si>
    <t>Prof. del N.E.(2001), en m.</t>
  </si>
  <si>
    <t>CON M-6</t>
  </si>
  <si>
    <t>31º37.488'</t>
  </si>
  <si>
    <t>116º26.441'</t>
  </si>
  <si>
    <t>CON M-4</t>
  </si>
  <si>
    <t>31º37.777'</t>
  </si>
  <si>
    <t>116º23.911'</t>
  </si>
  <si>
    <t>CON M-11</t>
  </si>
  <si>
    <t>31º40.281'</t>
  </si>
  <si>
    <t>116º32.586'</t>
  </si>
  <si>
    <t>CON M-21</t>
  </si>
  <si>
    <t>31º42.219'</t>
  </si>
  <si>
    <t>116º35.052'</t>
  </si>
  <si>
    <t>CON M-15</t>
  </si>
  <si>
    <t>31º42.172'</t>
  </si>
  <si>
    <t>116º36.620'</t>
  </si>
  <si>
    <t>CON M-17</t>
  </si>
  <si>
    <t>31º43.227'</t>
  </si>
  <si>
    <t>116º34.660'</t>
  </si>
  <si>
    <t>CON M-16</t>
  </si>
  <si>
    <t>31º43.469'</t>
  </si>
  <si>
    <t>116º36.335'</t>
  </si>
  <si>
    <t>CON M-20</t>
  </si>
  <si>
    <t>31º44.392'</t>
  </si>
  <si>
    <t>116º35.772'</t>
  </si>
  <si>
    <t>CON M-22</t>
  </si>
  <si>
    <t>31º45.028'</t>
  </si>
  <si>
    <t>116º33.792'</t>
  </si>
  <si>
    <t>CON M-19</t>
  </si>
  <si>
    <t>31º46.836'</t>
  </si>
  <si>
    <t>116º36.234'</t>
  </si>
  <si>
    <t>CON M-14</t>
  </si>
  <si>
    <t>31º41.497'</t>
  </si>
  <si>
    <t>116º36.687'</t>
  </si>
  <si>
    <t>CON M-12</t>
  </si>
  <si>
    <t>31º41.685'</t>
  </si>
  <si>
    <t>116º33.930'</t>
  </si>
  <si>
    <t>CON M-7</t>
  </si>
  <si>
    <t>31º37.819'</t>
  </si>
  <si>
    <t>116º27.722'</t>
  </si>
  <si>
    <t>CON M-13</t>
  </si>
  <si>
    <t>31º41.525</t>
  </si>
  <si>
    <t>116º35.589</t>
  </si>
  <si>
    <t>CON M-1</t>
  </si>
  <si>
    <t>31º46.333'</t>
  </si>
  <si>
    <t>116º35.251'</t>
  </si>
  <si>
    <t>CON M-18</t>
  </si>
  <si>
    <t>CON-M2</t>
  </si>
  <si>
    <t>31º47.157'</t>
  </si>
  <si>
    <t>116º35.697'</t>
  </si>
  <si>
    <t>31º45.825'</t>
  </si>
  <si>
    <t>116º32.897'</t>
  </si>
  <si>
    <t>CON-M8</t>
  </si>
  <si>
    <t>CON-M9</t>
  </si>
  <si>
    <t>CON-M24</t>
  </si>
  <si>
    <t>31º38.511'</t>
  </si>
  <si>
    <t>116º30.934'</t>
  </si>
  <si>
    <t>31º42.426'</t>
  </si>
  <si>
    <t>116º28.277'</t>
  </si>
  <si>
    <t>31º48.578'</t>
  </si>
  <si>
    <t>116º35.996'</t>
  </si>
  <si>
    <t>SAN QUINTIN</t>
  </si>
  <si>
    <t>30º39.858'</t>
  </si>
  <si>
    <t>115º58.569'</t>
  </si>
  <si>
    <t>30º37.115'</t>
  </si>
  <si>
    <t>115º57.369'</t>
  </si>
  <si>
    <t>30º33.820'</t>
  </si>
  <si>
    <t>115º59.453'</t>
  </si>
  <si>
    <t>30º32.740'</t>
  </si>
  <si>
    <t>115º58.860'</t>
  </si>
  <si>
    <t>30º32.630'</t>
  </si>
  <si>
    <t>115º57.367'</t>
  </si>
  <si>
    <t>30º32.276'</t>
  </si>
  <si>
    <t>115º54.136'</t>
  </si>
  <si>
    <t>30º31.629'</t>
  </si>
  <si>
    <t>115º55.012'</t>
  </si>
  <si>
    <t>30º33.737'</t>
  </si>
  <si>
    <t>115º54.463'</t>
  </si>
  <si>
    <t>30º28.672'</t>
  </si>
  <si>
    <t>115º55.122'</t>
  </si>
  <si>
    <t>30º30.756'</t>
  </si>
  <si>
    <t>115º56.31'</t>
  </si>
  <si>
    <t>30º31.019'</t>
  </si>
  <si>
    <t>115º57.150'</t>
  </si>
  <si>
    <t>30º32.557'</t>
  </si>
  <si>
    <t>115º55.266'</t>
  </si>
  <si>
    <t>30º36.294'</t>
  </si>
  <si>
    <t>115º58.051'</t>
  </si>
  <si>
    <t>30º34.282'</t>
  </si>
  <si>
    <t>115º56.177'</t>
  </si>
  <si>
    <t>30º41.437'</t>
  </si>
  <si>
    <t>115º59.738'</t>
  </si>
  <si>
    <t>30º35.527'</t>
  </si>
  <si>
    <t>115º56.538'</t>
  </si>
  <si>
    <t>30º38.076'</t>
  </si>
  <si>
    <t>115º59.070'</t>
  </si>
  <si>
    <t>30º30.646'</t>
  </si>
  <si>
    <t>115º55.025'</t>
  </si>
  <si>
    <t>30º30.787'</t>
  </si>
  <si>
    <t>115º55.576'</t>
  </si>
  <si>
    <t>30º30.230'</t>
  </si>
  <si>
    <t>115º56.981'</t>
  </si>
  <si>
    <t>30º31.457'</t>
  </si>
  <si>
    <t>115º58.623'</t>
  </si>
  <si>
    <t>30º39.160'</t>
  </si>
  <si>
    <t>115º59.415'</t>
  </si>
  <si>
    <t>30º38.152'</t>
  </si>
  <si>
    <t>115º57.797'</t>
  </si>
  <si>
    <t>CON Q-2*  P-64</t>
  </si>
  <si>
    <t>CON Q-32  P-78</t>
  </si>
  <si>
    <t>CON Q-26  P-122</t>
  </si>
  <si>
    <t>CON Q-25  P-125</t>
  </si>
  <si>
    <t>CON Q-24  P-151</t>
  </si>
  <si>
    <t>CON Q-21  P-266</t>
  </si>
  <si>
    <t>CON Q-20   P-276</t>
  </si>
  <si>
    <t>CON Q-35  P-378</t>
  </si>
  <si>
    <t>CON Q-14*  P-381</t>
  </si>
  <si>
    <t>CON Q-18*  P-496</t>
  </si>
  <si>
    <t>CON Q-17*  P-596</t>
  </si>
  <si>
    <t>CON Q-22*  P-614</t>
  </si>
  <si>
    <t>CON Q-28  P-629</t>
  </si>
  <si>
    <t>CON Q-34*  P-632</t>
  </si>
  <si>
    <t>CON Q-1*  P-642</t>
  </si>
  <si>
    <t>CON Q-33*  P-645</t>
  </si>
  <si>
    <t>CON Q-29*  P-691</t>
  </si>
  <si>
    <t>CON Q-15  S/N</t>
  </si>
  <si>
    <t>CON Q-16  S/N</t>
  </si>
  <si>
    <t>CON Q-19  S/N</t>
  </si>
  <si>
    <t>CON Q-23  S/N</t>
  </si>
  <si>
    <t>CON Q-30  NORIA</t>
  </si>
  <si>
    <t>CON Q-31  S/N</t>
  </si>
  <si>
    <t>P-30</t>
  </si>
  <si>
    <t>P-191</t>
  </si>
  <si>
    <t>32º07.072´</t>
  </si>
  <si>
    <t>116º28.551´</t>
  </si>
  <si>
    <t>32º06.905´</t>
  </si>
  <si>
    <t>116º31.213´</t>
  </si>
  <si>
    <t>32º06.735´</t>
  </si>
  <si>
    <t>116º32.076´</t>
  </si>
  <si>
    <t>32º08.223´</t>
  </si>
  <si>
    <t>116º31.617´</t>
  </si>
  <si>
    <t>32º05.630´</t>
  </si>
  <si>
    <t>116º32.883´</t>
  </si>
  <si>
    <t>32º05.307´</t>
  </si>
  <si>
    <t>116º35.560´</t>
  </si>
  <si>
    <t>32º05.962´</t>
  </si>
  <si>
    <t>116º34.376´</t>
  </si>
  <si>
    <t>32º04.947´</t>
  </si>
  <si>
    <t>116º37.270´</t>
  </si>
  <si>
    <t>32º04.134´</t>
  </si>
  <si>
    <t>116º38.543´</t>
  </si>
  <si>
    <t>32º04.297´</t>
  </si>
  <si>
    <t>116º36.746´</t>
  </si>
  <si>
    <t>32º02.940´</t>
  </si>
  <si>
    <t>116º38.780´</t>
  </si>
  <si>
    <t>32º02.143´</t>
  </si>
  <si>
    <t>116º40.367´</t>
  </si>
  <si>
    <t>32º00.377´</t>
  </si>
  <si>
    <t>116º40.936´</t>
  </si>
  <si>
    <t>N-327</t>
  </si>
  <si>
    <t>P-7CNA</t>
  </si>
  <si>
    <t>305.00</t>
  </si>
  <si>
    <t>340.00</t>
  </si>
  <si>
    <t>370.00</t>
  </si>
  <si>
    <t>310.00</t>
  </si>
  <si>
    <t>307.00</t>
  </si>
  <si>
    <t>280.00</t>
  </si>
  <si>
    <t>214.50</t>
  </si>
  <si>
    <t>213.53</t>
  </si>
  <si>
    <t>231.73</t>
  </si>
  <si>
    <t>72.00</t>
  </si>
  <si>
    <t>-7.40</t>
  </si>
  <si>
    <t>-2.92</t>
  </si>
  <si>
    <t>-5.00</t>
  </si>
  <si>
    <t>0.00</t>
  </si>
  <si>
    <t>-2.02</t>
  </si>
  <si>
    <t>-3.08</t>
  </si>
  <si>
    <t>-7.64</t>
  </si>
  <si>
    <t>-0.70</t>
  </si>
  <si>
    <t>19.90</t>
  </si>
  <si>
    <t>169.40</t>
  </si>
  <si>
    <t>-4.60</t>
  </si>
  <si>
    <t>-0.13</t>
  </si>
  <si>
    <t>6.00</t>
  </si>
  <si>
    <t>25.00</t>
  </si>
  <si>
    <t>116.43</t>
  </si>
  <si>
    <t>166.31</t>
  </si>
  <si>
    <t>7.64</t>
  </si>
  <si>
    <t>-1.46</t>
  </si>
  <si>
    <t>0.04</t>
  </si>
  <si>
    <t>8.05</t>
  </si>
  <si>
    <t>-2.22</t>
  </si>
  <si>
    <t>-9.15</t>
  </si>
  <si>
    <t>3.95</t>
  </si>
  <si>
    <t>10.01</t>
  </si>
  <si>
    <t>16.63</t>
  </si>
  <si>
    <t>-3.00</t>
  </si>
  <si>
    <t>-4.83</t>
  </si>
  <si>
    <t>43.00</t>
  </si>
  <si>
    <t>-10.52</t>
  </si>
  <si>
    <t>14.00</t>
  </si>
  <si>
    <t>-13.35</t>
  </si>
  <si>
    <t>7.00</t>
  </si>
  <si>
    <t>-4.40</t>
  </si>
  <si>
    <t>2.00</t>
  </si>
  <si>
    <t>9.00</t>
  </si>
  <si>
    <t>-6.73</t>
  </si>
  <si>
    <t>-13.00</t>
  </si>
  <si>
    <t>-12.40</t>
  </si>
  <si>
    <t>Prof. del N.E.(2003), en m.</t>
  </si>
  <si>
    <t>Prof. del N.E.(2005), en m.</t>
  </si>
  <si>
    <t>Prof. del N.E.(2002), en m.</t>
  </si>
  <si>
    <t>CNA-1</t>
  </si>
  <si>
    <t>30°03'19"</t>
  </si>
  <si>
    <t>115°43'34"</t>
  </si>
  <si>
    <t>CNA-2</t>
  </si>
  <si>
    <t>30°02'49"</t>
  </si>
  <si>
    <t>115°44'20"</t>
  </si>
  <si>
    <t>CNA-3</t>
  </si>
  <si>
    <t>30°02'54"</t>
  </si>
  <si>
    <t>115°44'21"</t>
  </si>
  <si>
    <t>CNA-4</t>
  </si>
  <si>
    <t>30°02'26"</t>
  </si>
  <si>
    <t>115°44'29"</t>
  </si>
  <si>
    <t>CNA-5</t>
  </si>
  <si>
    <t>30°02'10"</t>
  </si>
  <si>
    <t>115°45'03"</t>
  </si>
  <si>
    <t>CNA-6</t>
  </si>
  <si>
    <t>30°02'24"</t>
  </si>
  <si>
    <t>115°45'48"</t>
  </si>
  <si>
    <t>CNA-7</t>
  </si>
  <si>
    <t>30°02'30"</t>
  </si>
  <si>
    <t>115°44'48"</t>
  </si>
  <si>
    <t>CNA-8</t>
  </si>
  <si>
    <t>30°03'33"</t>
  </si>
  <si>
    <t>115°42'49"</t>
  </si>
  <si>
    <t>CNA-9</t>
  </si>
  <si>
    <t>30°03'37"</t>
  </si>
  <si>
    <t>115°42'42"</t>
  </si>
  <si>
    <t>CNA-10</t>
  </si>
  <si>
    <t>30°03'59"</t>
  </si>
  <si>
    <t>115°41'53"</t>
  </si>
  <si>
    <t>CNA-11</t>
  </si>
  <si>
    <t>30°04'29"</t>
  </si>
  <si>
    <t>115°42'00"</t>
  </si>
  <si>
    <t>CNA12</t>
  </si>
  <si>
    <t>30°04'24"</t>
  </si>
  <si>
    <t>115°41'30"</t>
  </si>
  <si>
    <t>CNA-13</t>
  </si>
  <si>
    <t>30°04'52"</t>
  </si>
  <si>
    <t>115°40'26"</t>
  </si>
  <si>
    <t>CNA-14</t>
  </si>
  <si>
    <t>30°05'16"</t>
  </si>
  <si>
    <t>115°40'54"</t>
  </si>
  <si>
    <t>CNA-15</t>
  </si>
  <si>
    <t>115°39'48"</t>
  </si>
  <si>
    <t>CNA-16</t>
  </si>
  <si>
    <t>30°06'01"</t>
  </si>
  <si>
    <t>115°39'36"</t>
  </si>
  <si>
    <t>CNA-17</t>
  </si>
  <si>
    <t>30°06'57"</t>
  </si>
  <si>
    <t>115°37'36"</t>
  </si>
  <si>
    <t>CNA-50</t>
  </si>
  <si>
    <t>30°02'36"</t>
  </si>
  <si>
    <t>115°44'03"</t>
  </si>
  <si>
    <t>CNA-93</t>
  </si>
  <si>
    <t>30°05'44"</t>
  </si>
  <si>
    <t>115°39'57"</t>
  </si>
  <si>
    <t>CNA-146</t>
  </si>
  <si>
    <t>30°06'20"</t>
  </si>
  <si>
    <t>115°39'13"</t>
  </si>
  <si>
    <t>CNA154</t>
  </si>
  <si>
    <t>30°07'33"</t>
  </si>
  <si>
    <t>115°37'04"</t>
  </si>
  <si>
    <t>CNA-157</t>
  </si>
  <si>
    <t>30°06'36"</t>
  </si>
  <si>
    <t>115°38'23"</t>
  </si>
  <si>
    <t>31°03'05"</t>
  </si>
  <si>
    <t>116°13'14"</t>
  </si>
  <si>
    <t>116°16'18"</t>
  </si>
  <si>
    <t>31°02'59"</t>
  </si>
  <si>
    <t>116°13'18"</t>
  </si>
  <si>
    <t>31°02'53"</t>
  </si>
  <si>
    <t>116°13'33"</t>
  </si>
  <si>
    <t>CNA-06</t>
  </si>
  <si>
    <t>31°04'34"</t>
  </si>
  <si>
    <t>116°12'28"</t>
  </si>
  <si>
    <t>31°03'50"</t>
  </si>
  <si>
    <t>116°13'08"</t>
  </si>
  <si>
    <t>31°05'19"</t>
  </si>
  <si>
    <t>116°08'40"</t>
  </si>
  <si>
    <t>31°05'30"</t>
  </si>
  <si>
    <t>116°07'12"</t>
  </si>
  <si>
    <t>CNA-011</t>
  </si>
  <si>
    <t>31°05'26"</t>
  </si>
  <si>
    <t>116°07'14"</t>
  </si>
  <si>
    <t>31°05'40"</t>
  </si>
  <si>
    <t>116°07'08"</t>
  </si>
  <si>
    <t>116°12'14"</t>
  </si>
  <si>
    <t>CNA-20</t>
  </si>
  <si>
    <t>CNA-28</t>
  </si>
  <si>
    <t>31°00'40"</t>
  </si>
  <si>
    <t>116°15'02"</t>
  </si>
  <si>
    <t>CNA-30</t>
  </si>
  <si>
    <t>31°00'58"</t>
  </si>
  <si>
    <t>116°14'51"</t>
  </si>
  <si>
    <t>CNA-40</t>
  </si>
  <si>
    <t>31°01'07"</t>
  </si>
  <si>
    <t>116°15'12"</t>
  </si>
  <si>
    <t>CNA-53</t>
  </si>
  <si>
    <t>31°02'11"</t>
  </si>
  <si>
    <t>116°13'31"</t>
  </si>
  <si>
    <t>CNA-55</t>
  </si>
  <si>
    <t>31°02'30"</t>
  </si>
  <si>
    <t>116°13'48"</t>
  </si>
  <si>
    <t>CNA-60</t>
  </si>
  <si>
    <t>31°03'45"</t>
  </si>
  <si>
    <t>116°13'06"</t>
  </si>
  <si>
    <t>CNA-64</t>
  </si>
  <si>
    <t>31°02'45"</t>
  </si>
  <si>
    <t>116°13'39"</t>
  </si>
  <si>
    <t>CNA-80</t>
  </si>
  <si>
    <t>31°03'56"</t>
  </si>
  <si>
    <t>116°12'53"</t>
  </si>
  <si>
    <t>CNA-100</t>
  </si>
  <si>
    <t>31°05'42"</t>
  </si>
  <si>
    <t>116°06'54"</t>
  </si>
  <si>
    <t>CNA-101</t>
  </si>
  <si>
    <t>31°06'00"</t>
  </si>
  <si>
    <t>116°05'57"</t>
  </si>
  <si>
    <t>CNA-102</t>
  </si>
  <si>
    <t>31°06'03"</t>
  </si>
  <si>
    <t>116°04'57"</t>
  </si>
  <si>
    <t>CNA-103</t>
  </si>
  <si>
    <t>31°05'46"</t>
  </si>
  <si>
    <t>116°05'11"</t>
  </si>
  <si>
    <t>CNA-104</t>
  </si>
  <si>
    <t>31°05'08"</t>
  </si>
  <si>
    <t>116°05'18"</t>
  </si>
  <si>
    <t>CNA-106</t>
  </si>
  <si>
    <t>31°06'08"</t>
  </si>
  <si>
    <t>116°03'33"</t>
  </si>
  <si>
    <t>CNA-107</t>
  </si>
  <si>
    <t>31°05'09"</t>
  </si>
  <si>
    <t>116°09'41"</t>
  </si>
  <si>
    <t>CNA-108</t>
  </si>
  <si>
    <t>31°05'47"</t>
  </si>
  <si>
    <t>116°10'56"</t>
  </si>
  <si>
    <t>CNA-109</t>
  </si>
  <si>
    <t>31°06'10"</t>
  </si>
  <si>
    <t>116°10'26"</t>
  </si>
  <si>
    <t>CNA-110</t>
  </si>
  <si>
    <t>31°06'09"</t>
  </si>
  <si>
    <t>116°10'20"</t>
  </si>
  <si>
    <t>CNA-152</t>
  </si>
  <si>
    <t>30°59'47"</t>
  </si>
  <si>
    <t>116°15'48"</t>
  </si>
  <si>
    <t>CNA-182</t>
  </si>
  <si>
    <t>31°05'49"</t>
  </si>
  <si>
    <t>116°04'14"</t>
  </si>
  <si>
    <t>CNA-184</t>
  </si>
  <si>
    <t>31°05'54"</t>
  </si>
  <si>
    <t>116°03'12"</t>
  </si>
  <si>
    <t>CNAP-04</t>
  </si>
  <si>
    <t>31°07'37"</t>
  </si>
  <si>
    <t>116°06'55"</t>
  </si>
  <si>
    <t>CNAP-09</t>
  </si>
  <si>
    <t>31°08'14"</t>
  </si>
  <si>
    <t>116°05'34"</t>
  </si>
  <si>
    <t>31°32'11"</t>
  </si>
  <si>
    <t>116°39'29"</t>
  </si>
  <si>
    <t>31°32'51"</t>
  </si>
  <si>
    <t>116°37'20"</t>
  </si>
  <si>
    <t>CNA-61</t>
  </si>
  <si>
    <t>31°31'52"</t>
  </si>
  <si>
    <t>116°20'53"</t>
  </si>
  <si>
    <t>CNA-77</t>
  </si>
  <si>
    <t>31°31'55"</t>
  </si>
  <si>
    <t>116°20'51"</t>
  </si>
  <si>
    <t>CNA A-72</t>
  </si>
  <si>
    <t>31°32'40"</t>
  </si>
  <si>
    <t>116°23'15"</t>
  </si>
  <si>
    <t>CNA P-2E</t>
  </si>
  <si>
    <t>31°34'13"</t>
  </si>
  <si>
    <t>116°26'52"</t>
  </si>
  <si>
    <t>CNA P-3E</t>
  </si>
  <si>
    <t>31°33'57"</t>
  </si>
  <si>
    <t>116°27'15"</t>
  </si>
  <si>
    <t>CNA P-8</t>
  </si>
  <si>
    <t>31°34'27"</t>
  </si>
  <si>
    <t>116°25'41"</t>
  </si>
  <si>
    <t>CNA P-9</t>
  </si>
  <si>
    <t>31°34'00"</t>
  </si>
  <si>
    <t>116°26'39"</t>
  </si>
  <si>
    <t>CNA P-14</t>
  </si>
  <si>
    <t>31°34'33"</t>
  </si>
  <si>
    <t>116°25'42"</t>
  </si>
  <si>
    <t>31°34'25"</t>
  </si>
  <si>
    <t>CNA P-42</t>
  </si>
  <si>
    <t>116°26'57"</t>
  </si>
  <si>
    <t>CNA N-52</t>
  </si>
  <si>
    <t>31°33'08"</t>
  </si>
  <si>
    <t>116°24'05"</t>
  </si>
  <si>
    <t>CNA N-56</t>
  </si>
  <si>
    <t>31°32'50"</t>
  </si>
  <si>
    <t>116°24'02"</t>
  </si>
  <si>
    <t>CNA 72C</t>
  </si>
  <si>
    <t>31°32'52"</t>
  </si>
  <si>
    <t>116°23'33"</t>
  </si>
  <si>
    <t>CNA S-04</t>
  </si>
  <si>
    <t>31°32'56"</t>
  </si>
  <si>
    <t>116°23'47"</t>
  </si>
  <si>
    <t>CNA S-05</t>
  </si>
  <si>
    <t>31°32'32"</t>
  </si>
  <si>
    <t>116°23'31"</t>
  </si>
  <si>
    <t>CNA S-06</t>
  </si>
  <si>
    <t>116°23'59"</t>
  </si>
  <si>
    <t>CNA S-07</t>
  </si>
  <si>
    <t>31°33'12"</t>
  </si>
  <si>
    <t>116°24'29"</t>
  </si>
  <si>
    <t>CNA S-08</t>
  </si>
  <si>
    <t>31°31'43"</t>
  </si>
  <si>
    <t>116°21'34"</t>
  </si>
  <si>
    <t>CNA 042</t>
  </si>
  <si>
    <t>31°20'15"</t>
  </si>
  <si>
    <t>116°19'27"</t>
  </si>
  <si>
    <t xml:space="preserve">CNA -4 </t>
  </si>
  <si>
    <t>31°17'30"</t>
  </si>
  <si>
    <t>116°12'30"</t>
  </si>
  <si>
    <t>CNA 031</t>
  </si>
  <si>
    <t>31°19'25"</t>
  </si>
  <si>
    <t>116°10'28"</t>
  </si>
  <si>
    <t>CNA 4-AB</t>
  </si>
  <si>
    <t>31°21'43"</t>
  </si>
  <si>
    <t>116°11'15"</t>
  </si>
  <si>
    <t>CNA A-038</t>
  </si>
  <si>
    <t>31°17'45"</t>
  </si>
  <si>
    <t>116°11'14"</t>
  </si>
  <si>
    <t>CNA A-055</t>
  </si>
  <si>
    <t>31°17'47"</t>
  </si>
  <si>
    <t>116°13'13"</t>
  </si>
  <si>
    <t>CNA A-083</t>
  </si>
  <si>
    <t>31°17'34"</t>
  </si>
  <si>
    <t>116°13'04"</t>
  </si>
  <si>
    <t>CNA C-058</t>
  </si>
  <si>
    <t>31°20'52"</t>
  </si>
  <si>
    <t>116°19'33"</t>
  </si>
  <si>
    <t>CNA C-074</t>
  </si>
  <si>
    <t>31°22'26"</t>
  </si>
  <si>
    <t>CNA C-37</t>
  </si>
  <si>
    <t>31°17'38"</t>
  </si>
  <si>
    <t>116°19'36"</t>
  </si>
  <si>
    <t>CNA D015</t>
  </si>
  <si>
    <t>31°20'39"</t>
  </si>
  <si>
    <t>116°12'31"</t>
  </si>
  <si>
    <t>CNA D-017</t>
  </si>
  <si>
    <t>31°21'03"</t>
  </si>
  <si>
    <t>CNA S-01</t>
  </si>
  <si>
    <t>31°16'13"</t>
  </si>
  <si>
    <t>116°22'39"</t>
  </si>
  <si>
    <t>CNA S-02</t>
  </si>
  <si>
    <t>31°16'21"</t>
  </si>
  <si>
    <t>116°21'46"</t>
  </si>
  <si>
    <t>31°19'42"</t>
  </si>
  <si>
    <t>116°10'36"</t>
  </si>
  <si>
    <t>31°17'33"</t>
  </si>
  <si>
    <t>116°12'09"</t>
  </si>
  <si>
    <t>CNA S-09</t>
  </si>
  <si>
    <t>31°20'16"</t>
  </si>
  <si>
    <t>116°09'48"</t>
  </si>
  <si>
    <t>CNA S-10</t>
  </si>
  <si>
    <t>31°18'22"</t>
  </si>
  <si>
    <t>116°19'07"</t>
  </si>
  <si>
    <t>CNA 3-E</t>
  </si>
  <si>
    <t>31°16'57"</t>
  </si>
  <si>
    <t>116°20'50"</t>
  </si>
  <si>
    <t>CNA 2-E</t>
  </si>
  <si>
    <t>31°17'09"</t>
  </si>
  <si>
    <t>116°20'34"</t>
  </si>
  <si>
    <t>CNA 7-E</t>
  </si>
  <si>
    <t>31°16'18"</t>
  </si>
  <si>
    <t>116°21'54"</t>
  </si>
  <si>
    <t>CNA 2SV</t>
  </si>
  <si>
    <t>31°20'22"</t>
  </si>
  <si>
    <t>116°14'59"</t>
  </si>
  <si>
    <t>CNA N90</t>
  </si>
  <si>
    <t>31°19'03"</t>
  </si>
  <si>
    <t>116°15'13"</t>
  </si>
  <si>
    <t>CNA P258</t>
  </si>
  <si>
    <t>31°16'51"</t>
  </si>
  <si>
    <t>116°15'42"</t>
  </si>
  <si>
    <t>CNA 46</t>
  </si>
  <si>
    <t>31°20'34"</t>
  </si>
  <si>
    <t>116°14'50"</t>
  </si>
  <si>
    <t>CNA 115</t>
  </si>
  <si>
    <t>116°12'49"</t>
  </si>
  <si>
    <t>CNA 170</t>
  </si>
  <si>
    <t>31°21'14"</t>
  </si>
  <si>
    <t>116°12'23"</t>
  </si>
  <si>
    <t>CNA 180</t>
  </si>
  <si>
    <t>31°20'17"</t>
  </si>
  <si>
    <t>116°14'41"</t>
  </si>
  <si>
    <t>CNA 182</t>
  </si>
  <si>
    <t>31°20'23"</t>
  </si>
  <si>
    <t>CNA 214</t>
  </si>
  <si>
    <t>116°12'48"</t>
  </si>
  <si>
    <t>CNA 224</t>
  </si>
  <si>
    <t>31°20'49"</t>
  </si>
  <si>
    <t>116°14'06"</t>
  </si>
  <si>
    <t>CNA 230</t>
  </si>
  <si>
    <t>31°19'53"</t>
  </si>
  <si>
    <t>116°15'11"</t>
  </si>
  <si>
    <t>CNA 232</t>
  </si>
  <si>
    <t>116°15'27"</t>
  </si>
  <si>
    <t>CNA 234</t>
  </si>
  <si>
    <t>31°20'19"</t>
  </si>
  <si>
    <t>116°12'26"</t>
  </si>
  <si>
    <t>CNA 236</t>
  </si>
  <si>
    <t>31°21'22"</t>
  </si>
  <si>
    <t>116°16'07"</t>
  </si>
  <si>
    <t>CNA 238</t>
  </si>
  <si>
    <t>31°22'16"</t>
  </si>
  <si>
    <t>116°16'21"</t>
  </si>
  <si>
    <t>CNA 1</t>
  </si>
  <si>
    <t>32°33'37"</t>
  </si>
  <si>
    <t>116°26'06"</t>
  </si>
  <si>
    <t>CNA 7</t>
  </si>
  <si>
    <t>32°33'43"</t>
  </si>
  <si>
    <t>116°34'44"</t>
  </si>
  <si>
    <t>CNA 8</t>
  </si>
  <si>
    <t>32°34'12"</t>
  </si>
  <si>
    <t>116°29'09"</t>
  </si>
  <si>
    <t>CNA 16</t>
  </si>
  <si>
    <t>32°33'59"</t>
  </si>
  <si>
    <t>116°30'50"</t>
  </si>
  <si>
    <t>CNA 17</t>
  </si>
  <si>
    <t>116°30'59"</t>
  </si>
  <si>
    <t>CNA 31</t>
  </si>
  <si>
    <t>32°33'33"</t>
  </si>
  <si>
    <t>116°31'34"</t>
  </si>
  <si>
    <t>CNA 72</t>
  </si>
  <si>
    <t>32°33'52"</t>
  </si>
  <si>
    <t>116°34'28"</t>
  </si>
  <si>
    <t>CNA 85</t>
  </si>
  <si>
    <t>32°34'20"</t>
  </si>
  <si>
    <t>116°37'18"</t>
  </si>
  <si>
    <t>CNA 86</t>
  </si>
  <si>
    <t>32°34'17"</t>
  </si>
  <si>
    <t>116°37'26"</t>
  </si>
  <si>
    <t>32°34'30"</t>
  </si>
  <si>
    <t>116°29'28"</t>
  </si>
  <si>
    <t>CNA S-03</t>
  </si>
  <si>
    <t>32°33'46"</t>
  </si>
  <si>
    <t>116°33'42"</t>
  </si>
  <si>
    <t>116°34'47"</t>
  </si>
  <si>
    <t>CNA PB17</t>
  </si>
  <si>
    <t>32°33'38"</t>
  </si>
  <si>
    <t>116°33'14"</t>
  </si>
  <si>
    <t>32°12'35"</t>
  </si>
  <si>
    <t>115°45'17"</t>
  </si>
  <si>
    <t>I-3</t>
  </si>
  <si>
    <t>32°12'25"</t>
  </si>
  <si>
    <t>115°44'02"</t>
  </si>
  <si>
    <t>I-7</t>
  </si>
  <si>
    <t>32°13'02"</t>
  </si>
  <si>
    <t>115°43'48"</t>
  </si>
  <si>
    <t>I-6</t>
  </si>
  <si>
    <t>32°11'56"</t>
  </si>
  <si>
    <t>115°42'50"</t>
  </si>
  <si>
    <t>32°12'06"</t>
  </si>
  <si>
    <t>115°41'44"</t>
  </si>
  <si>
    <t>32°12'17"</t>
  </si>
  <si>
    <t>32°11'46"</t>
  </si>
  <si>
    <t>115°40'02"</t>
  </si>
  <si>
    <t>P-76</t>
  </si>
  <si>
    <t>32°11'24"</t>
  </si>
  <si>
    <t>115°39'58"</t>
  </si>
  <si>
    <t>32°10'56"</t>
  </si>
  <si>
    <t>115°40'09"</t>
  </si>
  <si>
    <t>81 TMI</t>
  </si>
  <si>
    <t>115°40'28"</t>
  </si>
  <si>
    <t>CNA-P-31</t>
  </si>
  <si>
    <t>32°10'44"</t>
  </si>
  <si>
    <t>N-30</t>
  </si>
  <si>
    <t>32°10'38"</t>
  </si>
  <si>
    <t>115°40'43"</t>
  </si>
  <si>
    <t>77 AUAZ</t>
  </si>
  <si>
    <t>32°10'21"</t>
  </si>
  <si>
    <t>115°40'44"</t>
  </si>
  <si>
    <t>P-34</t>
  </si>
  <si>
    <t>32°09'50"</t>
  </si>
  <si>
    <t>115°40'36"</t>
  </si>
  <si>
    <t>32°10'39"</t>
  </si>
  <si>
    <t>115°39'33"</t>
  </si>
  <si>
    <t>TMI P-86</t>
  </si>
  <si>
    <t>32°08'56"</t>
  </si>
  <si>
    <t>115°37'59"</t>
  </si>
  <si>
    <t>AUAZ-1-0073</t>
  </si>
  <si>
    <t>32°08'28"</t>
  </si>
  <si>
    <t>115°38'10"</t>
  </si>
  <si>
    <t>AUAZ-1-0078</t>
  </si>
  <si>
    <t>32°07'59"</t>
  </si>
  <si>
    <t>115°37'03"</t>
  </si>
  <si>
    <t>CNA-33</t>
  </si>
  <si>
    <t>32°09'57"</t>
  </si>
  <si>
    <t>115°34'57"</t>
  </si>
  <si>
    <t>594.14</t>
  </si>
  <si>
    <t>500.03</t>
  </si>
  <si>
    <t>Prof. del N.E.(2008), en m.</t>
  </si>
  <si>
    <t>Prof. del N.E.(2009), en m.</t>
  </si>
  <si>
    <t>Prof. del N.E.(2001), en m. (Noviembre)</t>
  </si>
  <si>
    <t>Prof. del N.E.(2001), en m. (Octubre)</t>
  </si>
  <si>
    <t>Prof. del N.E.(2007), en m. (Enero)</t>
  </si>
  <si>
    <t>Última elevación del N.E. (en m.s.n.m. en 2007 Enero)</t>
  </si>
  <si>
    <t>Última elevación del N.E. (en m.s.n.m. en 2001 Noviembre)</t>
  </si>
  <si>
    <t>Última elevación del N.E. (en m.s.n.m. en 2001 Octubre)</t>
  </si>
  <si>
    <t>CLAVE:</t>
  </si>
  <si>
    <t xml:space="preserve">   TIJUANA</t>
  </si>
  <si>
    <t>EDO: BAJA CALIFORNIA                                                      ACUÍFERO: GUADALUPE            CLAVE: 0207                                AÑO:    2001</t>
  </si>
  <si>
    <t>EDO: BAJA CALIFORNIA                                                      ACUÍFERO: EL ROSARIO          CLAVE: 0224                                AÑO:    2007</t>
  </si>
  <si>
    <t>EDO: BAJA CALIFORNIA                                                      ACUÍFERO: SAN RAFAEL           CLAVE: 0217                                AÑO:    2007</t>
  </si>
  <si>
    <t>EDO: BAJA CALIFORNIA                                                      ACUÍFERO: SANTO TOMAS            CLAVE: 0213                             AÑO:    2007</t>
  </si>
  <si>
    <t>EDO: BAJA CALIFORNIA                                                      ACUÍFERO: SAN VICENTE            CLAVE: 0214                                 AÑO:    2007</t>
  </si>
  <si>
    <t>EDO: BAJA CALIFORNIA                                                      ACUÍFERO: LAGUNA SALADA            CLAVE: 0209                           AÑO:    2007</t>
  </si>
  <si>
    <t>Prof. del N.E.(1981), en m.  (Marzo)</t>
  </si>
  <si>
    <t>Prof. del N.E.(1990), en m.  (Mayo)</t>
  </si>
  <si>
    <t>Prof. del N.E.(1998), en m.  (Abril)</t>
  </si>
  <si>
    <t>Prof. del N.E.(2001), en m.   (Junio)</t>
  </si>
  <si>
    <t>Prof. del N.E.(1990)), en m.  (Julio)</t>
  </si>
  <si>
    <t>Prof. del N.E.(1997), en m.  (Agosto)</t>
  </si>
  <si>
    <t>Prof. del N.E.(2002), en m.  (Febrero)</t>
  </si>
  <si>
    <t>Prof. del N.E.(2001), en m.  ( Enero)</t>
  </si>
  <si>
    <t>1-JRP</t>
  </si>
  <si>
    <t>Prof. del N.E.(1999), en m.   (Enero)</t>
  </si>
  <si>
    <t>11.95</t>
  </si>
  <si>
    <t>5.05</t>
  </si>
  <si>
    <t>12.95</t>
  </si>
  <si>
    <t>Prof. del N.E.(1999), en m.  (Marzo)</t>
  </si>
  <si>
    <t>Prof. del N.E.(2000), en m.  (Marzo)</t>
  </si>
  <si>
    <t>Prof. del N.E.(2001), en m.   (Abril)</t>
  </si>
  <si>
    <t>7-V-H</t>
  </si>
  <si>
    <t>6-RM</t>
  </si>
  <si>
    <t>ALAMO I</t>
  </si>
  <si>
    <t>14-3</t>
  </si>
  <si>
    <t>M-3-6-C</t>
  </si>
  <si>
    <t>9-4-7</t>
  </si>
  <si>
    <t>15-II-3</t>
  </si>
  <si>
    <t>BC10-04</t>
  </si>
  <si>
    <t>BC10-02</t>
  </si>
  <si>
    <t>75-R</t>
  </si>
  <si>
    <t>J-1</t>
  </si>
  <si>
    <t>BC10-15</t>
  </si>
  <si>
    <t>P-6-3</t>
  </si>
  <si>
    <t>CNA-58</t>
  </si>
  <si>
    <t>30°45' 41.0"</t>
  </si>
  <si>
    <t>30°45' 56.0"</t>
  </si>
  <si>
    <t>115°56' 35.0"</t>
  </si>
  <si>
    <t>115°57' 03.0"</t>
  </si>
  <si>
    <t>30°46' 30.0"</t>
  </si>
  <si>
    <t>115°55' 07.0"</t>
  </si>
  <si>
    <t>30°46' 37.0"</t>
  </si>
  <si>
    <t>115°54' 47.0"</t>
  </si>
  <si>
    <t>04B-06</t>
  </si>
  <si>
    <t>30°45' 00.7"</t>
  </si>
  <si>
    <t>115°53' 23.2"</t>
  </si>
  <si>
    <t>P-26</t>
  </si>
  <si>
    <t>30°45' 23.3"</t>
  </si>
  <si>
    <t>115°57' 15.4"</t>
  </si>
  <si>
    <t>P-254</t>
  </si>
  <si>
    <t>30°44' 27.1"</t>
  </si>
  <si>
    <t>115°59' 38.6"</t>
  </si>
  <si>
    <t>CNA-272</t>
  </si>
  <si>
    <t>30°44' 10.0"</t>
  </si>
  <si>
    <t>115°58' 10.0"</t>
  </si>
  <si>
    <t>P-65</t>
  </si>
  <si>
    <t>30°44' 50.0"</t>
  </si>
  <si>
    <t>115°57' 57.6"</t>
  </si>
  <si>
    <t>30°44' 38.5"</t>
  </si>
  <si>
    <t>115°59' 05.7"</t>
  </si>
  <si>
    <t>P-225-R</t>
  </si>
  <si>
    <t>30°45' 07.5"</t>
  </si>
  <si>
    <t>115°58' 06.5"</t>
  </si>
  <si>
    <t>P-288</t>
  </si>
  <si>
    <t>30°43' 15.5"</t>
  </si>
  <si>
    <t>116°00' 13.4"</t>
  </si>
  <si>
    <t>P-127</t>
  </si>
  <si>
    <t>30°42' 57.6"</t>
  </si>
  <si>
    <t>115°59' 54.5"</t>
  </si>
  <si>
    <t xml:space="preserve">130-CNA </t>
  </si>
  <si>
    <t>30°43' 54.8"</t>
  </si>
  <si>
    <t>116°00' 14.5"</t>
  </si>
  <si>
    <t>28-B</t>
  </si>
  <si>
    <t>30°44' 03.0"</t>
  </si>
  <si>
    <t>115°59' 50.5"</t>
  </si>
  <si>
    <t>30°44' 18.0"</t>
  </si>
  <si>
    <t>116°00' 03.0"</t>
  </si>
  <si>
    <t>CNA-118</t>
  </si>
  <si>
    <t>30°42' 59.4"</t>
  </si>
  <si>
    <t>115°59' 27.9"</t>
  </si>
  <si>
    <t>P-CNA-D-10</t>
  </si>
  <si>
    <t>30°42' 56.2"</t>
  </si>
  <si>
    <t>116°00' 48.6"</t>
  </si>
  <si>
    <t>04A-006</t>
  </si>
  <si>
    <t>30°45' 13.5"</t>
  </si>
  <si>
    <t>115°57' 38.3"</t>
  </si>
  <si>
    <t>CNA-221</t>
  </si>
  <si>
    <t>30°43' 02.8"</t>
  </si>
  <si>
    <t>116°01' 40.0"</t>
  </si>
  <si>
    <t>R-136</t>
  </si>
  <si>
    <t>30°43' 06.6"</t>
  </si>
  <si>
    <t>116°00' 06.2"</t>
  </si>
  <si>
    <t>CNA-120</t>
  </si>
  <si>
    <t>30°42' 19.2"</t>
  </si>
  <si>
    <t>N-283-CNA</t>
  </si>
  <si>
    <t>30°42' 46.0"</t>
  </si>
  <si>
    <t>116°00' 19.2"</t>
  </si>
  <si>
    <t>N-293</t>
  </si>
  <si>
    <t>30°43' 18.1"</t>
  </si>
  <si>
    <t>116°00' 36.7"</t>
  </si>
  <si>
    <t>CNA-148D</t>
  </si>
  <si>
    <t>30°42' 46.3"</t>
  </si>
  <si>
    <t>116°01' 51.0"</t>
  </si>
  <si>
    <t>N-213</t>
  </si>
  <si>
    <t>30°42' 27.6"</t>
  </si>
  <si>
    <t>116°01' 03.8"</t>
  </si>
  <si>
    <t>P-206 (PZ7)</t>
  </si>
  <si>
    <t>30°43' 28.9"</t>
  </si>
  <si>
    <t>116°01' 13.7"</t>
  </si>
  <si>
    <t>CNA-17-C</t>
  </si>
  <si>
    <t>30°43' 57.7"</t>
  </si>
  <si>
    <t>116°00' 57.8"</t>
  </si>
  <si>
    <t>N-300</t>
  </si>
  <si>
    <t>30°42' 46.6"</t>
  </si>
  <si>
    <t>116°01' 26.5"</t>
  </si>
  <si>
    <t>175-P</t>
  </si>
  <si>
    <t>30°43' 43.2"</t>
  </si>
  <si>
    <t>115°59' 57.7"</t>
  </si>
  <si>
    <t>CNA-79-R</t>
  </si>
  <si>
    <t>30°44' 34.9"</t>
  </si>
  <si>
    <t>115°58' 43.1"</t>
  </si>
  <si>
    <t>CNA-169</t>
  </si>
  <si>
    <t>30°42' 59.3"</t>
  </si>
  <si>
    <t>116°02' 05.3"</t>
  </si>
  <si>
    <t>CNA-258</t>
  </si>
  <si>
    <t>30°43' 16.8"</t>
  </si>
  <si>
    <t>116°00' 46.5"</t>
  </si>
  <si>
    <t>R-N-150</t>
  </si>
  <si>
    <t>30°43' 42.5"</t>
  </si>
  <si>
    <t>116°00' 37.9"</t>
  </si>
  <si>
    <t>30°45' 47.0"</t>
  </si>
  <si>
    <t>115°54' 18.0"</t>
  </si>
  <si>
    <t>CNA-256</t>
  </si>
  <si>
    <t xml:space="preserve">   EDO: BAJA CALIFORNIA                        ACUÍFERO: COLONIA  VICENTE GUERRERO           CLAVE: 0220                            AÑO:    2008</t>
  </si>
  <si>
    <t xml:space="preserve">Prof. del N.E.(2002), en m. </t>
  </si>
  <si>
    <t>Prof. del N.E.(2010), en m.</t>
  </si>
  <si>
    <t>Prof. del N.E.(2005), en m.  (Octubre)</t>
  </si>
  <si>
    <t>Prof. del N.E.(2007), en m.  (Octubre)</t>
  </si>
  <si>
    <t>Prof. del N.E.(2006), en m. (Nov)</t>
  </si>
  <si>
    <t>Prof. del N.E.(2008), en m.  (Dic)</t>
  </si>
  <si>
    <t>Última elevación del N.E. (en m.s.n.m. en 2008 Dic)</t>
  </si>
  <si>
    <t xml:space="preserve">    EDO: BAJA CALIFORNIA               ACUÍFERO: VALLE CHICO-SAN PEDRO MÁRTIR           CLAVE: 0223                            AÑO:    2009</t>
  </si>
  <si>
    <t>Prof. del N.E.(2009), en m.  (Nov)</t>
  </si>
  <si>
    <t>Última elevación del N.E. (en m.s.n.m. en 2009 Nov)</t>
  </si>
  <si>
    <t xml:space="preserve">Prof. del N.E.(2006), en m. </t>
  </si>
  <si>
    <t xml:space="preserve">Prof. del N.E.(2005), en m. </t>
  </si>
  <si>
    <t>P-9</t>
  </si>
  <si>
    <t>CNA-37</t>
  </si>
  <si>
    <t>CNA-41</t>
  </si>
  <si>
    <t>CNA-42</t>
  </si>
  <si>
    <t>CNA-43</t>
  </si>
  <si>
    <t>CNA-45</t>
  </si>
  <si>
    <t>CNA-46</t>
  </si>
  <si>
    <t>CNA-47</t>
  </si>
  <si>
    <t>CNA-54</t>
  </si>
  <si>
    <t>CNA-65</t>
  </si>
  <si>
    <t>CNA-66</t>
  </si>
  <si>
    <t>CNA-67</t>
  </si>
  <si>
    <t>CNA-81</t>
  </si>
  <si>
    <t>CNA-82</t>
  </si>
  <si>
    <t>CNA-88</t>
  </si>
  <si>
    <t>CNA-91</t>
  </si>
  <si>
    <t>CNA-99</t>
  </si>
  <si>
    <t>Pozo 13</t>
  </si>
  <si>
    <t>Pozo 14</t>
  </si>
  <si>
    <t>Pozo 3</t>
  </si>
  <si>
    <t>Pozo 32</t>
  </si>
  <si>
    <t>Pozo 36</t>
  </si>
  <si>
    <t>Pozo 44</t>
  </si>
  <si>
    <t>Pozo 70</t>
  </si>
  <si>
    <t>Pozo 73</t>
  </si>
  <si>
    <t>Pozo Corette</t>
  </si>
  <si>
    <t>Pozo XD</t>
  </si>
  <si>
    <t>PB-1</t>
  </si>
  <si>
    <t>PB-2</t>
  </si>
  <si>
    <t>PB-3</t>
  </si>
  <si>
    <t>PO-1</t>
  </si>
  <si>
    <t>PO-2</t>
  </si>
  <si>
    <t>Prof. del N.E.(2009), en m.   (Julio)</t>
  </si>
  <si>
    <t>Última elevación del N.E. (en m.s.n.m. en 2010 Julio)</t>
  </si>
  <si>
    <t>AÑO  2009</t>
  </si>
  <si>
    <t>Prof. del N.E.(1999), en m.</t>
  </si>
  <si>
    <t>CNA-10 *</t>
  </si>
  <si>
    <t>CNA-18 *</t>
  </si>
  <si>
    <t>CNA-19 *</t>
  </si>
  <si>
    <t>CNA-44 *</t>
  </si>
  <si>
    <t>CNA-59 *</t>
  </si>
  <si>
    <t>CNA-62 *</t>
  </si>
  <si>
    <t>CNA-63 *</t>
  </si>
  <si>
    <t>CNA-97 *</t>
  </si>
  <si>
    <t>1-P</t>
  </si>
  <si>
    <t>2-JRM</t>
  </si>
  <si>
    <t>7-3-I-1</t>
  </si>
  <si>
    <t>7-3-III-5</t>
  </si>
  <si>
    <t>9-4-2</t>
  </si>
  <si>
    <t xml:space="preserve">14-VH </t>
  </si>
  <si>
    <t>53-E</t>
  </si>
  <si>
    <t>G-3-9</t>
  </si>
  <si>
    <t>G-3-13</t>
  </si>
  <si>
    <t>MA-1</t>
  </si>
  <si>
    <t>R-107</t>
  </si>
  <si>
    <t>1-C</t>
  </si>
  <si>
    <t>1-YUCATAN</t>
  </si>
  <si>
    <t>3-CH</t>
  </si>
  <si>
    <t>4-CH</t>
  </si>
  <si>
    <t>4-LESSER</t>
  </si>
  <si>
    <t>9-8-2 IZQ.</t>
  </si>
  <si>
    <t>11-C</t>
  </si>
  <si>
    <t>11-CH</t>
  </si>
  <si>
    <t>20-9-1</t>
  </si>
  <si>
    <t>29-CH</t>
  </si>
  <si>
    <t>42-CH-B</t>
  </si>
  <si>
    <t>57-CH</t>
  </si>
  <si>
    <t>92-C</t>
  </si>
  <si>
    <t>95-C</t>
  </si>
  <si>
    <t>105-C</t>
  </si>
  <si>
    <t>126-C</t>
  </si>
  <si>
    <t>211-C</t>
  </si>
  <si>
    <t>G-1-7</t>
  </si>
  <si>
    <t>G-1-17</t>
  </si>
  <si>
    <t>R-14</t>
  </si>
  <si>
    <t>R-36</t>
  </si>
  <si>
    <t>R-78</t>
  </si>
  <si>
    <t xml:space="preserve">Prof. del N.E.(2004), en m.  </t>
  </si>
  <si>
    <t>Prof. del N.E.(2006), en m</t>
  </si>
  <si>
    <t>Prof. del N.E.(2008), en m. (Enero)</t>
  </si>
  <si>
    <t>Prof. del N.E.(2011), en m.</t>
  </si>
  <si>
    <t>ACT</t>
  </si>
  <si>
    <t>AZOLVADO</t>
  </si>
  <si>
    <t xml:space="preserve">Prof. del N.E.(2009), en m. </t>
  </si>
  <si>
    <t xml:space="preserve">Última elevación del N.E. en m.s.n.m. en </t>
  </si>
  <si>
    <t>P-422-CNA</t>
  </si>
  <si>
    <t>CNA-75</t>
  </si>
  <si>
    <t>N-87-CNA</t>
  </si>
  <si>
    <t>148-CNA</t>
  </si>
  <si>
    <t>P-518</t>
  </si>
  <si>
    <t>N-CNA-96</t>
  </si>
  <si>
    <t>CNA-98</t>
  </si>
  <si>
    <t>P-R-163</t>
  </si>
  <si>
    <t>P-49 (S/N-4)</t>
  </si>
  <si>
    <t>CNA-121-A (S/N-3)</t>
  </si>
  <si>
    <t>178-B-P   POZO 12 (S/N-2)</t>
  </si>
  <si>
    <t>P-353</t>
  </si>
  <si>
    <t>N-90</t>
  </si>
  <si>
    <t>P-69 / 330</t>
  </si>
  <si>
    <t>CNA-P-34</t>
  </si>
  <si>
    <t>s/n-5</t>
  </si>
  <si>
    <t>P-65-CNA</t>
  </si>
  <si>
    <t>P-123-CNA GZA-376-QTMI P-28</t>
  </si>
  <si>
    <t>N-70-CNA</t>
  </si>
  <si>
    <t>s/n-6</t>
  </si>
  <si>
    <t>N-113-CNA</t>
  </si>
  <si>
    <t>P-367-CNA</t>
  </si>
  <si>
    <t>P-133</t>
  </si>
  <si>
    <t>P-4</t>
  </si>
  <si>
    <t>P-180B</t>
  </si>
  <si>
    <t>S/N-8</t>
  </si>
  <si>
    <t>P-18</t>
  </si>
  <si>
    <t>P-32-B</t>
  </si>
  <si>
    <t>P-42</t>
  </si>
  <si>
    <t>EDO: BAJA CALIFORNIA                                                      ACUÍFERO: SAN SIMÓN            CLAVE:  0246                                AÑO:    2008</t>
  </si>
  <si>
    <t>Cota (m.s.n.m.)</t>
  </si>
  <si>
    <t>2-TREVIÑO •</t>
  </si>
  <si>
    <t>8-L.C. •</t>
  </si>
  <si>
    <t>BC-10-BM2</t>
  </si>
  <si>
    <t>BC10-CNA-1 •</t>
  </si>
  <si>
    <t>BC10-CNA-2 •</t>
  </si>
  <si>
    <t>BC10-CNA-3 •</t>
  </si>
  <si>
    <t>BC10-CNA-4 •</t>
  </si>
  <si>
    <t>BC10-CNA-5 •</t>
  </si>
  <si>
    <t>BC10-CNA-6 •</t>
  </si>
  <si>
    <t>C-67 •</t>
  </si>
  <si>
    <t>G-1-15  PILOTO •</t>
  </si>
  <si>
    <t>G-3-6 •</t>
  </si>
  <si>
    <t>J-3 ALGODONES</t>
  </si>
  <si>
    <t>J-9 •</t>
  </si>
  <si>
    <t>J-13 •</t>
  </si>
  <si>
    <t xml:space="preserve">J-14 </t>
  </si>
  <si>
    <t>PEMA-6 •</t>
  </si>
  <si>
    <t>Prof. del N.E.(2006), en m.</t>
  </si>
  <si>
    <t xml:space="preserve">Prof. del N.E.(2008), en m.   </t>
  </si>
  <si>
    <t xml:space="preserve">Prof. del N.E.(2007), en m. </t>
  </si>
  <si>
    <t>Última elevación del N.E. (en m.s.n.m.)</t>
  </si>
  <si>
    <t>150-C-CAMPILLO</t>
  </si>
  <si>
    <t>15 2 1</t>
  </si>
  <si>
    <t>Prof. del N.E.(2013), en m.</t>
  </si>
  <si>
    <t>AUAZ I 0036 (65)</t>
  </si>
  <si>
    <t xml:space="preserve">AUAZ I 0032 </t>
  </si>
  <si>
    <t>SECO</t>
  </si>
  <si>
    <t>AUAZ I 0040</t>
  </si>
  <si>
    <t>CNA 13A</t>
  </si>
  <si>
    <t>AUAZ I 0038</t>
  </si>
  <si>
    <t>AUAZ I 0049 (P-71)</t>
  </si>
  <si>
    <t>P-73 (POZO 6)</t>
  </si>
  <si>
    <t>AUAZ ILEGIBLE (P-76)</t>
  </si>
  <si>
    <t>AUAZ I 003 (POZO 3)</t>
  </si>
  <si>
    <t xml:space="preserve">AUAZ I 002 </t>
  </si>
  <si>
    <t>SPM 5</t>
  </si>
  <si>
    <t>CNA 3 CSM</t>
  </si>
  <si>
    <t>AUAZ I 006</t>
  </si>
  <si>
    <t>AUAZ I 0020</t>
  </si>
  <si>
    <t>CNA 5</t>
  </si>
  <si>
    <t>CNA 4 CSPM</t>
  </si>
  <si>
    <t>AUAZ I 0028 (P-3)</t>
  </si>
  <si>
    <t>EDO: BAJA CALIFORNIA                                                      ACUÍFERO: VILLA DE JESÚS MARÍA           CLAVE: 0227                      AÑO:    2013</t>
  </si>
  <si>
    <t>Prof. del N.E.(2005), en m</t>
  </si>
  <si>
    <t>Prof. del N.E.(2007), en m. (Junio)</t>
  </si>
  <si>
    <t>Prof. del N.E.(2011), en m.  (Junio)</t>
  </si>
  <si>
    <t>Prof. del N.E.(2013), en m.  (Agosto)</t>
  </si>
  <si>
    <t>Última elevación del N.E. (en m.s.n.m. en 2013)</t>
  </si>
  <si>
    <t>EC-1</t>
  </si>
  <si>
    <t>EC-2</t>
  </si>
  <si>
    <t>EC-3</t>
  </si>
  <si>
    <t>EC-5</t>
  </si>
  <si>
    <t>EC-6</t>
  </si>
  <si>
    <t>EC-9</t>
  </si>
  <si>
    <t>EC-10</t>
  </si>
  <si>
    <t>EC-11</t>
  </si>
  <si>
    <t>EC-12</t>
  </si>
  <si>
    <t>JMM-2</t>
  </si>
  <si>
    <t>JMM-4</t>
  </si>
  <si>
    <t>JMM-5</t>
  </si>
  <si>
    <t>JMM-9</t>
  </si>
  <si>
    <t>JMM-10</t>
  </si>
  <si>
    <t>JMM-11</t>
  </si>
  <si>
    <t>JMM-12</t>
  </si>
  <si>
    <t>JMM-13</t>
  </si>
  <si>
    <t>JMM-17</t>
  </si>
  <si>
    <t>JMM-18</t>
  </si>
  <si>
    <t>JMM-20</t>
  </si>
  <si>
    <t>JMM-21</t>
  </si>
  <si>
    <t>JMM-23</t>
  </si>
  <si>
    <t>JMM-27</t>
  </si>
  <si>
    <t>JMM-29</t>
  </si>
  <si>
    <t>VJM-1</t>
  </si>
  <si>
    <t>VJM-6</t>
  </si>
  <si>
    <t>VJM-9</t>
  </si>
  <si>
    <t>VJM-11</t>
  </si>
  <si>
    <t>VJM-13</t>
  </si>
  <si>
    <t>VJM-16</t>
  </si>
  <si>
    <t>VJM-18</t>
  </si>
  <si>
    <t>EDO: BAJA CALIFORNIA                                                      ACUÍFERO: LLANOS DEL BERRENDO           CLAVE: 0228                     AÑO:    2013</t>
  </si>
  <si>
    <t>Prof. del N.E.(2013), en m.  (Enero)</t>
  </si>
  <si>
    <t>LA VIZNAGUITA</t>
  </si>
  <si>
    <t>EL CAÑON</t>
  </si>
  <si>
    <t>CALMALLI</t>
  </si>
  <si>
    <t>POZO ALEMAN</t>
  </si>
  <si>
    <t>LA UNION</t>
  </si>
  <si>
    <t>EL VENADITO</t>
  </si>
  <si>
    <t>MIRAFLORES</t>
  </si>
  <si>
    <t>GUADALUPE</t>
  </si>
  <si>
    <t>LA PROVIDENCIA</t>
  </si>
  <si>
    <t>SL-108</t>
  </si>
  <si>
    <t>SL-113</t>
  </si>
  <si>
    <t>SL-119</t>
  </si>
  <si>
    <t>SL-118</t>
  </si>
  <si>
    <t>1SL/404</t>
  </si>
  <si>
    <t>3SL/305</t>
  </si>
  <si>
    <t>2SL/307</t>
  </si>
  <si>
    <t>A. S.L. ARCO-1</t>
  </si>
  <si>
    <t>4SL/202</t>
  </si>
  <si>
    <t>A.PURI. MF-109</t>
  </si>
  <si>
    <t>A.PURI.MF-117</t>
  </si>
  <si>
    <t>A.PURI.MF-116</t>
  </si>
  <si>
    <t>MF. 5M/312</t>
  </si>
  <si>
    <t>A.PURI. MF-102</t>
  </si>
  <si>
    <t>TIRO MAS ANTIGUO</t>
  </si>
  <si>
    <t>EL ARCO TIRO No.2</t>
  </si>
  <si>
    <t>LAS PALOMAS</t>
  </si>
  <si>
    <t>LAS PALOMAS 1</t>
  </si>
  <si>
    <t>LA ESPERANZA</t>
  </si>
  <si>
    <t>RCHO. VIEJO  N-52</t>
  </si>
  <si>
    <t>RCHO. NUEVO</t>
  </si>
  <si>
    <t>RCHO MIRAMAR</t>
  </si>
  <si>
    <t>DATILAR</t>
  </si>
  <si>
    <t>RCHO. ALEGRE</t>
  </si>
  <si>
    <t>EL BERRENDO</t>
  </si>
  <si>
    <t>LOS OLIVOS</t>
  </si>
  <si>
    <t>EL SOCORRO</t>
  </si>
  <si>
    <t>EL PARRAL  EC-22</t>
  </si>
  <si>
    <t>COL. PARAISO</t>
  </si>
  <si>
    <t>LAS GOLONDRINAS</t>
  </si>
  <si>
    <t>LAS PLAYITAS</t>
  </si>
  <si>
    <t>EL CAÑONCITO</t>
  </si>
  <si>
    <t>EL CAÑONCITO 1</t>
  </si>
  <si>
    <t>LA PURISIMA</t>
  </si>
  <si>
    <t>RANCHO EL SOLAR</t>
  </si>
  <si>
    <t>EDO: BAJA CALIFORNIA                                                      ACUÍFERO: BAHÍA DE LOS ANGELES           CLAVE: 0226                     AÑO:    2013</t>
  </si>
  <si>
    <t>CNA-4 R</t>
  </si>
  <si>
    <t xml:space="preserve">Prof. del N.E.(2001), en m.  </t>
  </si>
  <si>
    <t>Prof. del N.E.(2002), en m</t>
  </si>
  <si>
    <t>N 48</t>
  </si>
  <si>
    <t>N 33</t>
  </si>
  <si>
    <t>P 18</t>
  </si>
  <si>
    <t>CNA 22 01</t>
  </si>
  <si>
    <t>CNA 22 02</t>
  </si>
  <si>
    <t>PEZA 3</t>
  </si>
  <si>
    <t>CNA 22 03</t>
  </si>
  <si>
    <t>CNA 22 04</t>
  </si>
  <si>
    <t>CNA 22 05</t>
  </si>
  <si>
    <t>CNA 22 06</t>
  </si>
  <si>
    <t>CNA 22 07</t>
  </si>
  <si>
    <t>P 5 TMI</t>
  </si>
  <si>
    <t>CNA 22 08</t>
  </si>
  <si>
    <t>CNA 22 09</t>
  </si>
  <si>
    <t>CNA 22 10</t>
  </si>
  <si>
    <t>CNA 22 11</t>
  </si>
  <si>
    <t>CNA 22 12 ( PEZA 5 )</t>
  </si>
  <si>
    <t>PEZA 4</t>
  </si>
  <si>
    <t>CNA 22 13</t>
  </si>
  <si>
    <t>CNA 22 14</t>
  </si>
  <si>
    <t>CNA 22 15</t>
  </si>
  <si>
    <t>CNA 22 16</t>
  </si>
  <si>
    <t>PEZA 6</t>
  </si>
  <si>
    <t>CNA 22 17</t>
  </si>
  <si>
    <t>CNA 22 18</t>
  </si>
  <si>
    <t>CNA 22 19</t>
  </si>
  <si>
    <t>CNA 22 20</t>
  </si>
  <si>
    <t>CNA 22 21</t>
  </si>
  <si>
    <t>CNA 22 22</t>
  </si>
  <si>
    <t>P 28</t>
  </si>
  <si>
    <t>EDO: BAJA CALIFORNIA                                                      ACUÍFERO: EL CHINERO           CLAVE: 0237                   AÑO:    2013</t>
  </si>
  <si>
    <t xml:space="preserve">CNA 37 01 </t>
  </si>
  <si>
    <t>CNA 37 02 (P-5)</t>
  </si>
  <si>
    <t>CNA 37 03 (P-2)</t>
  </si>
  <si>
    <t>CNA 37 04 (P-1)</t>
  </si>
  <si>
    <t>CNA 37 05 (SFB)</t>
  </si>
  <si>
    <t>CNA 37 06 (C. DE GOLF)</t>
  </si>
  <si>
    <t xml:space="preserve">CNA 37 07 </t>
  </si>
  <si>
    <t>CNA 37 08 (P-4)</t>
  </si>
  <si>
    <t>CNA 37 09 (P-3)</t>
  </si>
  <si>
    <t>CNA 37 10 (P-6)</t>
  </si>
  <si>
    <t>CNA 37 12 (P-2)</t>
  </si>
  <si>
    <t>CNA 37 13 (P-3)</t>
  </si>
  <si>
    <t>CNA 37 14 (P-4)</t>
  </si>
  <si>
    <t>CNA 37 15 (P-5)</t>
  </si>
  <si>
    <t>CNA 37 16 (P-6)</t>
  </si>
  <si>
    <t>CNA 37 17 (P-7)</t>
  </si>
  <si>
    <t>EDO: BAJA CALIFORNIA                                                      ACUÍFERO: CAÑÓN LA CALENTURA          CLAVE: 0215                 AÑO:    2013</t>
  </si>
  <si>
    <t xml:space="preserve">Prof. del N.E.(2008), en m. </t>
  </si>
  <si>
    <t>P-10</t>
  </si>
  <si>
    <t>P 12</t>
  </si>
  <si>
    <t>P-35</t>
  </si>
  <si>
    <t>P-5 CNA</t>
  </si>
  <si>
    <t>NO</t>
  </si>
  <si>
    <t>P-19</t>
  </si>
  <si>
    <t>P-55 CNA</t>
  </si>
  <si>
    <t>CNA P-51</t>
  </si>
  <si>
    <t>P-83</t>
  </si>
  <si>
    <t xml:space="preserve">CNA-114 </t>
  </si>
  <si>
    <t>P CNA-4</t>
  </si>
  <si>
    <t>P-47</t>
  </si>
  <si>
    <t xml:space="preserve">CNA -102 </t>
  </si>
  <si>
    <t xml:space="preserve">CNA-101 </t>
  </si>
  <si>
    <t xml:space="preserve">CNA-104 </t>
  </si>
  <si>
    <t xml:space="preserve">CNA-105 </t>
  </si>
  <si>
    <t>P-86</t>
  </si>
  <si>
    <t>S/N-6</t>
  </si>
  <si>
    <t xml:space="preserve">P-82 </t>
  </si>
  <si>
    <t>P-66</t>
  </si>
  <si>
    <t xml:space="preserve">CNA-107 </t>
  </si>
  <si>
    <t xml:space="preserve">CNA-108 </t>
  </si>
  <si>
    <t xml:space="preserve">CNA-106 </t>
  </si>
  <si>
    <t xml:space="preserve">CNA-110 </t>
  </si>
  <si>
    <t xml:space="preserve">CNA-109 </t>
  </si>
  <si>
    <t>P-48</t>
  </si>
  <si>
    <t xml:space="preserve">CNA-113 </t>
  </si>
  <si>
    <t xml:space="preserve">CNA-112 </t>
  </si>
  <si>
    <t xml:space="preserve">CNA-111 </t>
  </si>
  <si>
    <t>P-45</t>
  </si>
  <si>
    <t>CNA-A-075</t>
  </si>
  <si>
    <t>P-17</t>
  </si>
  <si>
    <t>P-2R</t>
  </si>
  <si>
    <t>CNA 58</t>
  </si>
  <si>
    <t>P-29</t>
  </si>
  <si>
    <t>P-23 CNA</t>
  </si>
  <si>
    <t>P-22</t>
  </si>
  <si>
    <t>P-40</t>
  </si>
  <si>
    <t xml:space="preserve">P 94 </t>
  </si>
  <si>
    <t>N CNA-60</t>
  </si>
  <si>
    <t>P-16</t>
  </si>
  <si>
    <t>EDO: BAJA CALIFORNIA                                                      ACUÍFERO: REAL DEL CASTILLO          CLAVE: 0248                 AÑO:    2013</t>
  </si>
  <si>
    <t>P 63R CNA</t>
  </si>
  <si>
    <t>P 67</t>
  </si>
  <si>
    <t>CNA 80</t>
  </si>
  <si>
    <t>P 82 ( 381 )</t>
  </si>
  <si>
    <t>P 160</t>
  </si>
  <si>
    <t>P 99-A</t>
  </si>
  <si>
    <t xml:space="preserve"> P 066 AC CNA</t>
  </si>
  <si>
    <t>P 186</t>
  </si>
  <si>
    <t>P 199 CNA</t>
  </si>
  <si>
    <t>P 201</t>
  </si>
  <si>
    <t>P 204 A</t>
  </si>
  <si>
    <t>P 01 BB</t>
  </si>
  <si>
    <t>CNA 48-04 (339 )</t>
  </si>
  <si>
    <t>P 155 CNA</t>
  </si>
  <si>
    <t>P 95</t>
  </si>
  <si>
    <t>P 98</t>
  </si>
  <si>
    <t>P 101</t>
  </si>
  <si>
    <t>P 110</t>
  </si>
  <si>
    <t>P 190</t>
  </si>
  <si>
    <t>P 189</t>
  </si>
  <si>
    <t xml:space="preserve">CNA 48 09 </t>
  </si>
  <si>
    <t>P 11</t>
  </si>
  <si>
    <t>P 9</t>
  </si>
  <si>
    <t>P 175</t>
  </si>
  <si>
    <t>P 164</t>
  </si>
  <si>
    <t>P 165</t>
  </si>
  <si>
    <t xml:space="preserve">CNA 48 06 </t>
  </si>
  <si>
    <t>P 132</t>
  </si>
  <si>
    <t>N 131</t>
  </si>
  <si>
    <t xml:space="preserve">CNA 48 07 </t>
  </si>
  <si>
    <t>P 69 CNA</t>
  </si>
  <si>
    <t xml:space="preserve">P 107 </t>
  </si>
  <si>
    <t>N 16</t>
  </si>
  <si>
    <t>P 142 CNA</t>
  </si>
  <si>
    <t>P 09-1</t>
  </si>
  <si>
    <t>CNA 10 ( 292 )</t>
  </si>
  <si>
    <t>CNA 48-01 ( 619 )</t>
  </si>
  <si>
    <t>CNA 48-02 ( 376 )</t>
  </si>
  <si>
    <t>P 70 ( 439 )</t>
  </si>
  <si>
    <t>P 024 A</t>
  </si>
  <si>
    <t>P 202 ( 477 )</t>
  </si>
  <si>
    <t>P 22 ( 293 )</t>
  </si>
  <si>
    <t>CNA 48 05 ( 444 )</t>
  </si>
  <si>
    <t>P 207</t>
  </si>
  <si>
    <t>EDO: BAJA CALIFORNIA                                                      ACUÍFERO: NUEVO ROSARITO         CLAVE: 0235                 AÑO:    2013</t>
  </si>
  <si>
    <t xml:space="preserve">Prof. del N.E.(1980), en m.  </t>
  </si>
  <si>
    <t>NR-1</t>
  </si>
  <si>
    <t>NR-2</t>
  </si>
  <si>
    <t>NR-3</t>
  </si>
  <si>
    <t>S/N</t>
  </si>
  <si>
    <t>NR-4</t>
  </si>
  <si>
    <t>San Borja</t>
  </si>
  <si>
    <t>Agua Caliente</t>
  </si>
  <si>
    <t>Rancho Los Cirios</t>
  </si>
  <si>
    <t>San Ignacito</t>
  </si>
  <si>
    <t>San Ignacito-2</t>
  </si>
  <si>
    <t>Pozo 21</t>
  </si>
  <si>
    <t>CNA-1R</t>
  </si>
  <si>
    <t>P-2 ( R ) Ejido</t>
  </si>
  <si>
    <t>P-1 Ejido</t>
  </si>
  <si>
    <t>N-Keiko</t>
  </si>
  <si>
    <t>CNA-N-R-1</t>
  </si>
  <si>
    <t>CNA-N-R-2</t>
  </si>
  <si>
    <t>CNA-N-R-3</t>
  </si>
  <si>
    <t>CNA-N-R-4</t>
  </si>
  <si>
    <t>CNA-N-R-5</t>
  </si>
  <si>
    <t>CNA-N-R-6</t>
  </si>
  <si>
    <t>EDO: BAJA CALIFORNIA                                                      ACUÍFERO: ROSARITO         CLAVE: 0245                 AÑO:    2013</t>
  </si>
  <si>
    <t>CNA 45 01</t>
  </si>
  <si>
    <t>CNA 45 02</t>
  </si>
  <si>
    <t>CNA 45 03</t>
  </si>
  <si>
    <t>CNA 45 04</t>
  </si>
  <si>
    <t>CNA 45 05</t>
  </si>
  <si>
    <t>CNA 45 06</t>
  </si>
  <si>
    <t>CNA 45 07</t>
  </si>
  <si>
    <t>CNA 45 08</t>
  </si>
  <si>
    <t>CNA 45 09</t>
  </si>
  <si>
    <t>CNA 45 10</t>
  </si>
  <si>
    <t>CNA 45 11</t>
  </si>
  <si>
    <t>CNA 45 12</t>
  </si>
  <si>
    <t>CNA 45 13</t>
  </si>
  <si>
    <t>CNA 45 14</t>
  </si>
  <si>
    <t>CNA 45 15</t>
  </si>
  <si>
    <t>CNA 45 16</t>
  </si>
  <si>
    <t>CNA 45 17</t>
  </si>
  <si>
    <t>CNA 45 18</t>
  </si>
  <si>
    <t>CNA 45 19</t>
  </si>
  <si>
    <t>CNA 45 20</t>
  </si>
  <si>
    <t>CNA 45 21</t>
  </si>
  <si>
    <t>CNA 45 22</t>
  </si>
  <si>
    <t>CNA 45 23</t>
  </si>
  <si>
    <t>CNA 45 24</t>
  </si>
  <si>
    <t>CNA 45 25</t>
  </si>
  <si>
    <t>CNA 45 26</t>
  </si>
  <si>
    <t>CNA 45 27</t>
  </si>
  <si>
    <t>CNA 45 28</t>
  </si>
  <si>
    <t>CNA 45 29</t>
  </si>
  <si>
    <t>CNA 08</t>
  </si>
  <si>
    <t>CNA 07</t>
  </si>
  <si>
    <t>AUAZ I 0028 (P-28)</t>
  </si>
  <si>
    <t>AUAZ I 0064</t>
  </si>
  <si>
    <t>AUAZ I 0054 (P-5)</t>
  </si>
  <si>
    <t>AUAZ I 0053</t>
  </si>
  <si>
    <t>AUAZ I 0052</t>
  </si>
  <si>
    <t>AUAZ I 0065- 32</t>
  </si>
  <si>
    <t>AUAZ I 0034</t>
  </si>
  <si>
    <t>AUAZ I 0043</t>
  </si>
  <si>
    <t>CNA 13</t>
  </si>
  <si>
    <t>CNA 6</t>
  </si>
  <si>
    <t>AUAZ I 0030 (P-39)</t>
  </si>
  <si>
    <t>CNA 1 CSM</t>
  </si>
  <si>
    <t>AUAZ I 007</t>
  </si>
  <si>
    <t>CNA 4</t>
  </si>
  <si>
    <t>CNA 3</t>
  </si>
  <si>
    <t>CNA 2</t>
  </si>
  <si>
    <t>CNA K 1</t>
  </si>
  <si>
    <t>NO92</t>
  </si>
  <si>
    <t>EDO: BAJA CALIFORNIA                                          ACUÍFERO: SAN FELIPE-PUNTA ESTRELLA                 CLAVE: 0222                  AÑO:   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</si>
</sst>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"/>
    <numFmt numFmtId="166" formatCode="0.000000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indexed="8"/>
      <name val="Comic Sans MS"/>
      <family val="4"/>
    </font>
    <font>
      <sz val="9"/>
      <name val="Comic Sans MS"/>
      <family val="4"/>
    </font>
    <font>
      <b/>
      <sz val="9"/>
      <color indexed="8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22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2" fillId="0" borderId="0" xfId="0" applyFont="1" applyAlignment="1">
      <alignment horizontal="right"/>
    </xf>
    <xf numFmtId="0" fontId="2" fillId="0" borderId="2" xfId="0" applyFont="1" applyBorder="1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" fontId="0" fillId="0" borderId="1" xfId="0" applyNumberFormat="1" applyBorder="1" applyAlignment="1">
      <alignment horizontal="center" vertical="center" wrapText="1"/>
    </xf>
    <xf numFmtId="0" fontId="0" fillId="0" borderId="0" xfId="0" applyBorder="1"/>
    <xf numFmtId="0" fontId="2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justify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0" fillId="0" borderId="3" xfId="0" applyBorder="1"/>
    <xf numFmtId="0" fontId="2" fillId="0" borderId="2" xfId="0" applyFont="1" applyBorder="1" applyAlignment="1"/>
    <xf numFmtId="0" fontId="5" fillId="0" borderId="2" xfId="0" applyFont="1" applyBorder="1"/>
    <xf numFmtId="0" fontId="5" fillId="0" borderId="2" xfId="0" applyFont="1" applyBorder="1" applyAlignment="1"/>
    <xf numFmtId="0" fontId="2" fillId="0" borderId="0" xfId="0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0" fontId="7" fillId="0" borderId="3" xfId="0" applyFont="1" applyBorder="1"/>
    <xf numFmtId="2" fontId="7" fillId="0" borderId="1" xfId="0" applyNumberFormat="1" applyFont="1" applyFill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1" fillId="0" borderId="3" xfId="0" applyFont="1" applyBorder="1"/>
    <xf numFmtId="0" fontId="6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/>
    </xf>
    <xf numFmtId="17" fontId="6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/>
    <xf numFmtId="2" fontId="6" fillId="0" borderId="1" xfId="0" quotePrefix="1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/>
    </xf>
    <xf numFmtId="165" fontId="6" fillId="0" borderId="1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7" fillId="0" borderId="0" xfId="0" applyFont="1" applyBorder="1"/>
    <xf numFmtId="2" fontId="6" fillId="0" borderId="0" xfId="0" applyNumberFormat="1" applyFont="1" applyBorder="1" applyAlignment="1">
      <alignment horizontal="center"/>
    </xf>
    <xf numFmtId="17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2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8" fillId="0" borderId="1" xfId="0" applyFont="1" applyBorder="1" applyAlignment="1">
      <alignment horizontal="center" wrapText="1"/>
    </xf>
    <xf numFmtId="2" fontId="8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2" fontId="6" fillId="0" borderId="7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0" fillId="0" borderId="0" xfId="0" applyFill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2" fontId="6" fillId="0" borderId="1" xfId="0" applyNumberFormat="1" applyFont="1" applyBorder="1" applyAlignment="1">
      <alignment horizontal="center" vertical="justify" wrapText="1"/>
    </xf>
    <xf numFmtId="2" fontId="7" fillId="0" borderId="1" xfId="0" applyNumberFormat="1" applyFont="1" applyBorder="1" applyAlignment="1">
      <alignment horizontal="center" vertical="justify" wrapText="1"/>
    </xf>
    <xf numFmtId="17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/>
    <xf numFmtId="0" fontId="6" fillId="0" borderId="1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165" fontId="7" fillId="0" borderId="0" xfId="0" applyNumberFormat="1" applyFont="1" applyFill="1" applyBorder="1" applyAlignment="1"/>
    <xf numFmtId="0" fontId="7" fillId="0" borderId="0" xfId="0" applyFont="1" applyFill="1" applyBorder="1"/>
    <xf numFmtId="17" fontId="0" fillId="0" borderId="0" xfId="0" applyNumberForma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4" fillId="0" borderId="0" xfId="0" applyFont="1" applyFill="1" applyBorder="1"/>
    <xf numFmtId="49" fontId="4" fillId="0" borderId="0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9" fillId="0" borderId="3" xfId="0" applyFont="1" applyBorder="1"/>
    <xf numFmtId="164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17" fontId="9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/>
    <xf numFmtId="17" fontId="9" fillId="0" borderId="1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2" fontId="9" fillId="0" borderId="5" xfId="0" applyNumberFormat="1" applyFont="1" applyBorder="1" applyAlignment="1">
      <alignment horizontal="center"/>
    </xf>
    <xf numFmtId="2" fontId="9" fillId="0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left" vertical="justify" wrapText="1"/>
    </xf>
    <xf numFmtId="0" fontId="2" fillId="2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/>
    </xf>
    <xf numFmtId="2" fontId="9" fillId="0" borderId="1" xfId="1" applyNumberFormat="1" applyFont="1" applyFill="1" applyBorder="1" applyAlignment="1">
      <alignment horizontal="center"/>
    </xf>
    <xf numFmtId="2" fontId="9" fillId="0" borderId="2" xfId="0" applyNumberFormat="1" applyFont="1" applyBorder="1" applyAlignment="1">
      <alignment horizontal="center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2" fontId="9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6" fillId="0" borderId="5" xfId="0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 wrapText="1"/>
    </xf>
    <xf numFmtId="17" fontId="6" fillId="0" borderId="5" xfId="0" applyNumberFormat="1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6" fillId="0" borderId="6" xfId="0" applyFont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/>
    </xf>
    <xf numFmtId="43" fontId="0" fillId="0" borderId="0" xfId="0" applyNumberFormat="1"/>
    <xf numFmtId="43" fontId="12" fillId="0" borderId="1" xfId="1" applyFont="1" applyFill="1" applyBorder="1" applyAlignment="1">
      <alignment horizontal="center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166" fontId="0" fillId="0" borderId="1" xfId="0" applyNumberFormat="1" applyBorder="1"/>
    <xf numFmtId="0" fontId="6" fillId="0" borderId="0" xfId="0" applyFont="1" applyFill="1" applyBorder="1" applyAlignment="1">
      <alignment horizontal="center"/>
    </xf>
    <xf numFmtId="165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2" fontId="0" fillId="0" borderId="1" xfId="0" applyNumberForma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7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7" fillId="0" borderId="5" xfId="0" applyNumberFormat="1" applyFont="1" applyFill="1" applyBorder="1" applyAlignment="1">
      <alignment horizontal="center"/>
    </xf>
    <xf numFmtId="2" fontId="6" fillId="0" borderId="5" xfId="0" applyNumberFormat="1" applyFont="1" applyFill="1" applyBorder="1" applyAlignment="1">
      <alignment horizontal="center"/>
    </xf>
    <xf numFmtId="2" fontId="6" fillId="0" borderId="5" xfId="0" applyNumberFormat="1" applyFont="1" applyFill="1" applyBorder="1" applyAlignment="1">
      <alignment horizontal="center" vertical="justify" wrapText="1"/>
    </xf>
    <xf numFmtId="166" fontId="6" fillId="0" borderId="1" xfId="0" applyNumberFormat="1" applyFont="1" applyBorder="1" applyAlignment="1">
      <alignment horizontal="right" vertical="center"/>
    </xf>
    <xf numFmtId="166" fontId="6" fillId="0" borderId="1" xfId="0" applyNumberFormat="1" applyFont="1" applyBorder="1"/>
    <xf numFmtId="166" fontId="6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Fill="1" applyBorder="1"/>
    <xf numFmtId="0" fontId="0" fillId="0" borderId="0" xfId="0" applyFill="1"/>
    <xf numFmtId="0" fontId="0" fillId="0" borderId="1" xfId="0" applyFill="1" applyBorder="1"/>
    <xf numFmtId="2" fontId="6" fillId="0" borderId="1" xfId="0" applyNumberFormat="1" applyFont="1" applyBorder="1"/>
    <xf numFmtId="2" fontId="0" fillId="0" borderId="1" xfId="0" applyNumberFormat="1" applyBorder="1"/>
    <xf numFmtId="0" fontId="0" fillId="0" borderId="0" xfId="0" applyBorder="1" applyAlignment="1"/>
    <xf numFmtId="14" fontId="4" fillId="0" borderId="1" xfId="0" applyNumberFormat="1" applyFont="1" applyBorder="1" applyAlignment="1">
      <alignment horizontal="center"/>
    </xf>
    <xf numFmtId="2" fontId="8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66" fontId="4" fillId="0" borderId="1" xfId="2" applyNumberFormat="1" applyFont="1" applyFill="1" applyBorder="1" applyAlignment="1">
      <alignment horizontal="center" vertical="center"/>
    </xf>
    <xf numFmtId="0" fontId="4" fillId="0" borderId="0" xfId="2"/>
    <xf numFmtId="0" fontId="2" fillId="0" borderId="0" xfId="2" applyFont="1" applyAlignment="1">
      <alignment horizontal="center"/>
    </xf>
    <xf numFmtId="0" fontId="2" fillId="2" borderId="4" xfId="2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justify" wrapText="1"/>
    </xf>
    <xf numFmtId="0" fontId="2" fillId="2" borderId="1" xfId="2" applyFont="1" applyFill="1" applyBorder="1" applyAlignment="1">
      <alignment horizontal="justify" vertical="center" wrapText="1"/>
    </xf>
    <xf numFmtId="0" fontId="4" fillId="0" borderId="1" xfId="2" applyBorder="1" applyAlignment="1">
      <alignment horizontal="center"/>
    </xf>
    <xf numFmtId="0" fontId="4" fillId="0" borderId="6" xfId="2" applyFill="1" applyBorder="1" applyAlignment="1">
      <alignment horizontal="center" vertical="center"/>
    </xf>
    <xf numFmtId="166" fontId="4" fillId="0" borderId="6" xfId="2" applyNumberFormat="1" applyFill="1" applyBorder="1" applyAlignment="1">
      <alignment horizontal="left"/>
    </xf>
    <xf numFmtId="0" fontId="4" fillId="0" borderId="6" xfId="2" applyBorder="1"/>
    <xf numFmtId="2" fontId="4" fillId="0" borderId="6" xfId="2" applyNumberFormat="1" applyBorder="1" applyAlignment="1">
      <alignment horizontal="center" vertical="center"/>
    </xf>
    <xf numFmtId="4" fontId="4" fillId="0" borderId="6" xfId="2" applyNumberFormat="1" applyFill="1" applyBorder="1" applyAlignment="1">
      <alignment horizontal="center" vertical="center"/>
    </xf>
    <xf numFmtId="0" fontId="4" fillId="0" borderId="1" xfId="2" applyFill="1" applyBorder="1" applyAlignment="1">
      <alignment horizontal="center" vertical="center"/>
    </xf>
    <xf numFmtId="166" fontId="4" fillId="0" borderId="1" xfId="2" applyNumberFormat="1" applyFill="1" applyBorder="1" applyAlignment="1">
      <alignment horizontal="left"/>
    </xf>
    <xf numFmtId="0" fontId="4" fillId="0" borderId="1" xfId="2" applyBorder="1"/>
    <xf numFmtId="2" fontId="4" fillId="0" borderId="1" xfId="2" applyNumberFormat="1" applyBorder="1" applyAlignment="1">
      <alignment horizontal="center" vertical="center"/>
    </xf>
    <xf numFmtId="4" fontId="4" fillId="0" borderId="1" xfId="2" applyNumberForma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justify" vertical="center" wrapText="1"/>
    </xf>
    <xf numFmtId="0" fontId="4" fillId="0" borderId="9" xfId="2" applyFill="1" applyBorder="1" applyAlignment="1">
      <alignment horizontal="center" vertical="center"/>
    </xf>
    <xf numFmtId="0" fontId="15" fillId="0" borderId="6" xfId="2" applyFont="1" applyFill="1" applyBorder="1" applyAlignment="1">
      <alignment horizontal="left" vertical="center"/>
    </xf>
    <xf numFmtId="166" fontId="4" fillId="0" borderId="6" xfId="2" applyNumberFormat="1" applyFill="1" applyBorder="1" applyAlignment="1">
      <alignment horizontal="center" vertical="center"/>
    </xf>
    <xf numFmtId="2" fontId="4" fillId="0" borderId="6" xfId="2" applyNumberFormat="1" applyFill="1" applyBorder="1" applyAlignment="1">
      <alignment horizontal="center" vertical="center"/>
    </xf>
    <xf numFmtId="0" fontId="4" fillId="0" borderId="10" xfId="2" applyFill="1" applyBorder="1" applyAlignment="1">
      <alignment horizontal="center" vertical="center"/>
    </xf>
    <xf numFmtId="0" fontId="15" fillId="0" borderId="1" xfId="2" applyFont="1" applyFill="1" applyBorder="1" applyAlignment="1">
      <alignment horizontal="left" vertical="center"/>
    </xf>
    <xf numFmtId="166" fontId="4" fillId="0" borderId="1" xfId="2" applyNumberFormat="1" applyFill="1" applyBorder="1" applyAlignment="1">
      <alignment horizontal="center" vertical="center"/>
    </xf>
    <xf numFmtId="2" fontId="4" fillId="0" borderId="1" xfId="2" applyNumberFormat="1" applyFill="1" applyBorder="1" applyAlignment="1">
      <alignment horizontal="center" vertical="center"/>
    </xf>
    <xf numFmtId="0" fontId="14" fillId="0" borderId="6" xfId="2" applyFont="1" applyFill="1" applyBorder="1" applyAlignment="1">
      <alignment horizontal="left" vertical="center"/>
    </xf>
    <xf numFmtId="166" fontId="4" fillId="0" borderId="6" xfId="2" applyNumberFormat="1" applyFill="1" applyBorder="1" applyAlignment="1">
      <alignment horizontal="left" vertical="center"/>
    </xf>
    <xf numFmtId="0" fontId="14" fillId="0" borderId="1" xfId="2" applyFont="1" applyFill="1" applyBorder="1" applyAlignment="1">
      <alignment horizontal="left" vertical="center"/>
    </xf>
    <xf numFmtId="0" fontId="2" fillId="2" borderId="4" xfId="2" applyFont="1" applyFill="1" applyBorder="1" applyAlignment="1">
      <alignment horizontal="center" vertical="justify" wrapText="1"/>
    </xf>
    <xf numFmtId="0" fontId="4" fillId="0" borderId="11" xfId="2" applyFill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/>
    </xf>
    <xf numFmtId="166" fontId="6" fillId="0" borderId="1" xfId="2" applyNumberFormat="1" applyFont="1" applyFill="1" applyBorder="1" applyAlignment="1">
      <alignment horizontal="left"/>
    </xf>
    <xf numFmtId="2" fontId="6" fillId="0" borderId="1" xfId="2" applyNumberFormat="1" applyFont="1" applyFill="1" applyBorder="1" applyAlignment="1">
      <alignment horizontal="center" vertical="center"/>
    </xf>
    <xf numFmtId="2" fontId="6" fillId="0" borderId="1" xfId="2" applyNumberFormat="1" applyFont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2" applyFont="1" applyBorder="1"/>
    <xf numFmtId="0" fontId="6" fillId="0" borderId="1" xfId="2" applyFont="1" applyBorder="1" applyAlignment="1">
      <alignment horizontal="center"/>
    </xf>
    <xf numFmtId="0" fontId="4" fillId="0" borderId="0" xfId="2" applyAlignment="1">
      <alignment horizontal="left"/>
    </xf>
    <xf numFmtId="0" fontId="6" fillId="0" borderId="5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center"/>
    </xf>
    <xf numFmtId="0" fontId="8" fillId="0" borderId="9" xfId="2" applyFont="1" applyFill="1" applyBorder="1" applyAlignment="1">
      <alignment horizontal="center"/>
    </xf>
    <xf numFmtId="0" fontId="8" fillId="0" borderId="6" xfId="2" applyFont="1" applyFill="1" applyBorder="1" applyAlignment="1">
      <alignment horizontal="center" vertical="center"/>
    </xf>
    <xf numFmtId="166" fontId="6" fillId="0" borderId="6" xfId="2" applyNumberFormat="1" applyFont="1" applyFill="1" applyBorder="1" applyAlignment="1">
      <alignment horizontal="left"/>
    </xf>
    <xf numFmtId="2" fontId="8" fillId="0" borderId="6" xfId="2" applyNumberFormat="1" applyFont="1" applyFill="1" applyBorder="1" applyAlignment="1">
      <alignment horizontal="center" vertical="center"/>
    </xf>
    <xf numFmtId="2" fontId="8" fillId="0" borderId="1" xfId="2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8" fillId="0" borderId="9" xfId="2" applyFont="1" applyFill="1" applyBorder="1" applyAlignment="1">
      <alignment horizontal="center" vertical="center"/>
    </xf>
    <xf numFmtId="0" fontId="8" fillId="0" borderId="6" xfId="2" applyFont="1" applyFill="1" applyBorder="1" applyAlignment="1">
      <alignment horizontal="center" vertical="center" wrapText="1"/>
    </xf>
    <xf numFmtId="166" fontId="8" fillId="0" borderId="6" xfId="2" applyNumberFormat="1" applyFont="1" applyFill="1" applyBorder="1" applyAlignment="1">
      <alignment vertical="center"/>
    </xf>
    <xf numFmtId="0" fontId="8" fillId="0" borderId="1" xfId="2" applyFont="1" applyFill="1" applyBorder="1" applyAlignment="1">
      <alignment horizontal="center" vertical="center" wrapText="1"/>
    </xf>
    <xf numFmtId="166" fontId="8" fillId="0" borderId="1" xfId="2" applyNumberFormat="1" applyFont="1" applyFill="1" applyBorder="1" applyAlignment="1">
      <alignment vertical="center"/>
    </xf>
    <xf numFmtId="2" fontId="14" fillId="0" borderId="1" xfId="2" applyNumberFormat="1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/>
    </xf>
    <xf numFmtId="0" fontId="16" fillId="0" borderId="1" xfId="2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2" fontId="6" fillId="0" borderId="6" xfId="2" applyNumberFormat="1" applyFont="1" applyBorder="1" applyAlignment="1">
      <alignment horizontal="center" vertical="center"/>
    </xf>
    <xf numFmtId="0" fontId="16" fillId="0" borderId="10" xfId="2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166" fontId="6" fillId="0" borderId="1" xfId="2" applyNumberFormat="1" applyFont="1" applyBorder="1" applyAlignment="1">
      <alignment horizontal="left"/>
    </xf>
    <xf numFmtId="166" fontId="4" fillId="0" borderId="0" xfId="2" applyNumberFormat="1"/>
    <xf numFmtId="166" fontId="6" fillId="0" borderId="1" xfId="2" applyNumberFormat="1" applyFont="1" applyFill="1" applyBorder="1" applyAlignment="1">
      <alignment horizontal="center" vertical="center"/>
    </xf>
    <xf numFmtId="2" fontId="6" fillId="0" borderId="5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/>
    <xf numFmtId="0" fontId="4" fillId="0" borderId="0" xfId="0" applyFont="1" applyAlignment="1"/>
    <xf numFmtId="0" fontId="2" fillId="0" borderId="0" xfId="2" applyFont="1" applyAlignment="1">
      <alignment horizontal="center"/>
    </xf>
    <xf numFmtId="0" fontId="2" fillId="0" borderId="0" xfId="2" applyFont="1" applyAlignment="1"/>
    <xf numFmtId="0" fontId="4" fillId="0" borderId="0" xfId="2" applyFont="1" applyAlignment="1"/>
    <xf numFmtId="0" fontId="1" fillId="0" borderId="3" xfId="0" applyFont="1" applyFill="1" applyBorder="1"/>
    <xf numFmtId="0" fontId="17" fillId="0" borderId="12" xfId="0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wrapText="1"/>
    </xf>
    <xf numFmtId="17" fontId="6" fillId="0" borderId="5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6" fillId="0" borderId="1" xfId="0" quotePrefix="1" applyNumberFormat="1" applyFont="1" applyFill="1" applyBorder="1" applyAlignment="1">
      <alignment horizontal="center" vertical="center" wrapText="1"/>
    </xf>
    <xf numFmtId="17" fontId="6" fillId="0" borderId="5" xfId="0" applyNumberFormat="1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6" fontId="4" fillId="0" borderId="1" xfId="2" applyNumberFormat="1" applyBorder="1" applyAlignment="1">
      <alignment horizontal="left" vertical="center"/>
    </xf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57"/>
  </sheetPr>
  <dimension ref="A1:M76"/>
  <sheetViews>
    <sheetView tabSelected="1" workbookViewId="0">
      <selection activeCell="Q22" sqref="Q22"/>
    </sheetView>
  </sheetViews>
  <sheetFormatPr baseColWidth="10" defaultRowHeight="12.75" x14ac:dyDescent="0.2"/>
  <cols>
    <col min="1" max="1" width="6.5703125" customWidth="1"/>
    <col min="2" max="2" width="24.140625" customWidth="1"/>
    <col min="3" max="3" width="13.5703125" customWidth="1"/>
    <col min="4" max="4" width="15.85546875" customWidth="1"/>
    <col min="5" max="5" width="9.5703125" customWidth="1"/>
    <col min="6" max="6" width="10.28515625" customWidth="1"/>
    <col min="7" max="7" width="10.42578125" customWidth="1"/>
    <col min="8" max="8" width="10.140625" customWidth="1"/>
    <col min="9" max="9" width="10" customWidth="1"/>
    <col min="10" max="10" width="9.7109375" customWidth="1"/>
    <col min="11" max="12" width="10.7109375" customWidth="1"/>
    <col min="13" max="13" width="12.28515625" customWidth="1"/>
    <col min="17" max="17" width="16" customWidth="1"/>
  </cols>
  <sheetData>
    <row r="1" spans="1:13" x14ac:dyDescent="0.2">
      <c r="B1" s="205" t="s">
        <v>3</v>
      </c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x14ac:dyDescent="0.2">
      <c r="B2" s="205" t="s">
        <v>4</v>
      </c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</row>
    <row r="3" spans="1:13" x14ac:dyDescent="0.2">
      <c r="B3" s="205" t="s">
        <v>5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</row>
    <row r="4" spans="1:13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3" x14ac:dyDescent="0.2">
      <c r="A5" s="205" t="s">
        <v>12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</row>
    <row r="7" spans="1:13" x14ac:dyDescent="0.2">
      <c r="B7" s="3" t="s">
        <v>0</v>
      </c>
      <c r="C7" s="4" t="s">
        <v>15</v>
      </c>
      <c r="D7" s="5"/>
      <c r="F7" s="3" t="s">
        <v>1</v>
      </c>
      <c r="G7" s="206" t="s">
        <v>16</v>
      </c>
      <c r="H7" s="206"/>
      <c r="I7" s="14" t="s">
        <v>638</v>
      </c>
      <c r="J7" s="14">
        <v>210</v>
      </c>
      <c r="K7" s="3" t="s">
        <v>2</v>
      </c>
      <c r="L7" s="3"/>
      <c r="M7" s="11">
        <v>1999</v>
      </c>
    </row>
    <row r="9" spans="1:13" ht="75" customHeight="1" x14ac:dyDescent="0.2">
      <c r="A9" s="6" t="s">
        <v>6</v>
      </c>
      <c r="B9" s="7" t="s">
        <v>7</v>
      </c>
      <c r="C9" s="6" t="s">
        <v>8</v>
      </c>
      <c r="D9" s="6" t="s">
        <v>9</v>
      </c>
      <c r="E9" s="12" t="s">
        <v>11</v>
      </c>
      <c r="F9" s="7" t="s">
        <v>232</v>
      </c>
      <c r="G9" s="7" t="s">
        <v>920</v>
      </c>
      <c r="H9" s="7" t="s">
        <v>922</v>
      </c>
      <c r="I9" s="7" t="s">
        <v>921</v>
      </c>
      <c r="J9" s="7" t="s">
        <v>870</v>
      </c>
      <c r="K9" s="7" t="s">
        <v>776</v>
      </c>
      <c r="L9" s="7" t="s">
        <v>867</v>
      </c>
      <c r="M9" s="86" t="s">
        <v>923</v>
      </c>
    </row>
    <row r="10" spans="1:13" x14ac:dyDescent="0.2">
      <c r="A10" s="2">
        <v>1</v>
      </c>
      <c r="B10" s="63" t="s">
        <v>654</v>
      </c>
      <c r="C10" s="30">
        <v>696436.13699999999</v>
      </c>
      <c r="D10" s="30">
        <v>3615798.5249999999</v>
      </c>
      <c r="E10" s="129">
        <v>29.295999999999999</v>
      </c>
      <c r="F10" s="32">
        <v>4.53</v>
      </c>
      <c r="G10" s="32">
        <v>5.0599999999999996</v>
      </c>
      <c r="H10" s="32">
        <v>6.24</v>
      </c>
      <c r="I10" s="32">
        <v>6.26</v>
      </c>
      <c r="J10" s="32">
        <v>6.98</v>
      </c>
      <c r="K10" s="32">
        <v>6.9</v>
      </c>
      <c r="L10" s="32">
        <v>7.02</v>
      </c>
      <c r="M10" s="129">
        <f>E10-L10</f>
        <v>22.276</v>
      </c>
    </row>
    <row r="11" spans="1:13" x14ac:dyDescent="0.2">
      <c r="A11" s="2">
        <v>2</v>
      </c>
      <c r="B11" s="63" t="s">
        <v>831</v>
      </c>
      <c r="C11" s="30">
        <v>683852.34</v>
      </c>
      <c r="D11" s="30">
        <v>3610126.4</v>
      </c>
      <c r="E11" s="129">
        <v>19</v>
      </c>
      <c r="F11" s="32"/>
      <c r="G11" s="32"/>
      <c r="H11" s="32"/>
      <c r="I11" s="32">
        <v>5.72</v>
      </c>
      <c r="J11" s="32">
        <v>5.95</v>
      </c>
      <c r="K11" s="32">
        <v>6.13</v>
      </c>
      <c r="L11" s="32">
        <v>6.73</v>
      </c>
      <c r="M11" s="129">
        <f t="shared" ref="M11:M26" si="0">E11-L11</f>
        <v>12.27</v>
      </c>
    </row>
    <row r="12" spans="1:13" x14ac:dyDescent="0.2">
      <c r="A12" s="2">
        <v>3</v>
      </c>
      <c r="B12" s="63" t="s">
        <v>832</v>
      </c>
      <c r="C12" s="30">
        <v>682913.07</v>
      </c>
      <c r="D12" s="30">
        <v>3613279.52</v>
      </c>
      <c r="E12" s="129">
        <v>19</v>
      </c>
      <c r="F12" s="32"/>
      <c r="G12" s="32"/>
      <c r="H12" s="32"/>
      <c r="I12" s="32"/>
      <c r="J12" s="32"/>
      <c r="K12" s="32">
        <v>3.55</v>
      </c>
      <c r="L12" s="32">
        <v>3.65</v>
      </c>
      <c r="M12" s="129">
        <f t="shared" si="0"/>
        <v>15.35</v>
      </c>
    </row>
    <row r="13" spans="1:13" x14ac:dyDescent="0.2">
      <c r="A13" s="2">
        <v>4</v>
      </c>
      <c r="B13" s="63" t="s">
        <v>903</v>
      </c>
      <c r="C13" s="30">
        <v>688811.95299999998</v>
      </c>
      <c r="D13" s="30">
        <v>3609002.804</v>
      </c>
      <c r="E13" s="129">
        <v>24.07</v>
      </c>
      <c r="F13" s="32">
        <v>6.89</v>
      </c>
      <c r="G13" s="32">
        <v>7.339999999999999</v>
      </c>
      <c r="H13" s="32">
        <v>7.97</v>
      </c>
      <c r="I13" s="32">
        <v>8.2800000000000011</v>
      </c>
      <c r="J13" s="32">
        <v>8.57</v>
      </c>
      <c r="K13" s="32">
        <v>8.64</v>
      </c>
      <c r="L13" s="32">
        <v>8.7100000000000009</v>
      </c>
      <c r="M13" s="129">
        <f t="shared" si="0"/>
        <v>15.36</v>
      </c>
    </row>
    <row r="14" spans="1:13" x14ac:dyDescent="0.2">
      <c r="A14" s="2">
        <v>5</v>
      </c>
      <c r="B14" s="63" t="s">
        <v>663</v>
      </c>
      <c r="C14" s="30">
        <v>706748.01599999995</v>
      </c>
      <c r="D14" s="30">
        <v>3613897.23</v>
      </c>
      <c r="E14" s="129">
        <v>35.314999999999998</v>
      </c>
      <c r="F14" s="32">
        <v>9.77</v>
      </c>
      <c r="G14" s="32"/>
      <c r="H14" s="32">
        <v>10.780000000000001</v>
      </c>
      <c r="I14" s="32">
        <v>10.63</v>
      </c>
      <c r="J14" s="32">
        <v>10.540000000000001</v>
      </c>
      <c r="K14" s="32">
        <v>10.46</v>
      </c>
      <c r="L14" s="32">
        <v>10.34</v>
      </c>
      <c r="M14" s="129">
        <f t="shared" si="0"/>
        <v>24.974999999999998</v>
      </c>
    </row>
    <row r="15" spans="1:13" x14ac:dyDescent="0.2">
      <c r="A15" s="2">
        <v>6</v>
      </c>
      <c r="B15" s="63" t="s">
        <v>833</v>
      </c>
      <c r="C15" s="30">
        <v>695630.34</v>
      </c>
      <c r="D15" s="30">
        <v>3610468.01</v>
      </c>
      <c r="E15" s="129">
        <v>33</v>
      </c>
      <c r="F15" s="32">
        <v>10.610000000000001</v>
      </c>
      <c r="G15" s="32">
        <v>11</v>
      </c>
      <c r="H15" s="32">
        <v>14.94</v>
      </c>
      <c r="I15" s="32">
        <v>11.91</v>
      </c>
      <c r="J15" s="32">
        <v>12.200000000000001</v>
      </c>
      <c r="K15" s="32">
        <v>11.51</v>
      </c>
      <c r="L15" s="32">
        <v>12.25</v>
      </c>
      <c r="M15" s="129">
        <f t="shared" si="0"/>
        <v>20.75</v>
      </c>
    </row>
    <row r="16" spans="1:13" x14ac:dyDescent="0.2">
      <c r="A16" s="2">
        <v>7</v>
      </c>
      <c r="B16" s="63" t="s">
        <v>834</v>
      </c>
      <c r="C16" s="30">
        <v>692601.58</v>
      </c>
      <c r="D16" s="30">
        <v>3610387.08</v>
      </c>
      <c r="E16" s="129">
        <v>29</v>
      </c>
      <c r="F16" s="32"/>
      <c r="G16" s="32"/>
      <c r="H16" s="32"/>
      <c r="I16" s="32"/>
      <c r="J16" s="32"/>
      <c r="K16" s="32"/>
      <c r="L16" s="32">
        <v>11.68</v>
      </c>
      <c r="M16" s="129">
        <f t="shared" si="0"/>
        <v>17.32</v>
      </c>
    </row>
    <row r="17" spans="1:13" x14ac:dyDescent="0.2">
      <c r="A17" s="2">
        <v>8</v>
      </c>
      <c r="B17" s="63" t="s">
        <v>662</v>
      </c>
      <c r="C17" s="30">
        <v>690221.73899999994</v>
      </c>
      <c r="D17" s="30">
        <v>3614009.983</v>
      </c>
      <c r="E17" s="129">
        <v>26.251000000000001</v>
      </c>
      <c r="F17" s="32">
        <v>5.42</v>
      </c>
      <c r="G17" s="32">
        <v>6.9300000000000006</v>
      </c>
      <c r="H17" s="32">
        <v>7.0500000000000007</v>
      </c>
      <c r="I17" s="32">
        <v>7.1300000000000008</v>
      </c>
      <c r="J17" s="32">
        <v>7.66</v>
      </c>
      <c r="K17" s="32">
        <v>8.120000000000001</v>
      </c>
      <c r="L17" s="32">
        <v>8.2100000000000009</v>
      </c>
      <c r="M17" s="129">
        <f t="shared" si="0"/>
        <v>18.041</v>
      </c>
    </row>
    <row r="18" spans="1:13" x14ac:dyDescent="0.2">
      <c r="A18" s="2">
        <v>9</v>
      </c>
      <c r="B18" s="63" t="s">
        <v>904</v>
      </c>
      <c r="C18" s="30">
        <v>684931.27399999998</v>
      </c>
      <c r="D18" s="30">
        <v>3606943.173</v>
      </c>
      <c r="E18" s="129">
        <v>22.454999999999998</v>
      </c>
      <c r="F18" s="32">
        <v>5.96</v>
      </c>
      <c r="G18" s="32">
        <v>6.2399999999999993</v>
      </c>
      <c r="H18" s="32">
        <v>7.1199999999999992</v>
      </c>
      <c r="I18" s="32">
        <v>7.4399999999999995</v>
      </c>
      <c r="J18" s="32">
        <v>7.93</v>
      </c>
      <c r="K18" s="32">
        <v>7.7199999999999989</v>
      </c>
      <c r="L18" s="32">
        <v>8.19</v>
      </c>
      <c r="M18" s="129">
        <f t="shared" si="0"/>
        <v>14.264999999999999</v>
      </c>
    </row>
    <row r="19" spans="1:13" x14ac:dyDescent="0.2">
      <c r="A19" s="2">
        <v>10</v>
      </c>
      <c r="B19" s="63" t="s">
        <v>835</v>
      </c>
      <c r="C19" s="30">
        <v>694414.11</v>
      </c>
      <c r="D19" s="30">
        <v>3607131.53</v>
      </c>
      <c r="E19" s="129">
        <v>29</v>
      </c>
      <c r="F19" s="32"/>
      <c r="G19" s="32"/>
      <c r="H19" s="32"/>
      <c r="I19" s="32"/>
      <c r="J19" s="32"/>
      <c r="K19" s="32">
        <v>14.02</v>
      </c>
      <c r="L19" s="32">
        <v>14.32</v>
      </c>
      <c r="M19" s="129">
        <f t="shared" si="0"/>
        <v>14.68</v>
      </c>
    </row>
    <row r="20" spans="1:13" x14ac:dyDescent="0.2">
      <c r="A20" s="2">
        <v>11</v>
      </c>
      <c r="B20" s="63" t="s">
        <v>667</v>
      </c>
      <c r="C20" s="30">
        <v>690702.47900000005</v>
      </c>
      <c r="D20" s="30">
        <v>3604360.3820000002</v>
      </c>
      <c r="E20" s="129">
        <v>24.696000000000002</v>
      </c>
      <c r="F20" s="32">
        <v>11.13</v>
      </c>
      <c r="G20" s="32">
        <v>11.75</v>
      </c>
      <c r="H20" s="32">
        <v>12.75</v>
      </c>
      <c r="I20" s="32">
        <v>13.38</v>
      </c>
      <c r="J20" s="32">
        <v>13.75</v>
      </c>
      <c r="K20" s="32">
        <v>13.57</v>
      </c>
      <c r="L20" s="32">
        <v>13.96</v>
      </c>
      <c r="M20" s="129">
        <f t="shared" si="0"/>
        <v>10.736000000000001</v>
      </c>
    </row>
    <row r="21" spans="1:13" x14ac:dyDescent="0.2">
      <c r="A21" s="2">
        <v>12</v>
      </c>
      <c r="B21" s="63" t="s">
        <v>665</v>
      </c>
      <c r="C21" s="30">
        <v>701054.07200000004</v>
      </c>
      <c r="D21" s="30">
        <v>3609860.6490000002</v>
      </c>
      <c r="E21" s="129">
        <v>31.395</v>
      </c>
      <c r="F21" s="32">
        <v>11.21</v>
      </c>
      <c r="G21" s="32">
        <v>11.65</v>
      </c>
      <c r="H21" s="32">
        <v>12.5</v>
      </c>
      <c r="I21" s="32">
        <v>12.72</v>
      </c>
      <c r="J21" s="32">
        <v>13.05</v>
      </c>
      <c r="K21" s="32">
        <v>12.4</v>
      </c>
      <c r="L21" s="32">
        <v>12.48</v>
      </c>
      <c r="M21" s="129">
        <f t="shared" si="0"/>
        <v>18.914999999999999</v>
      </c>
    </row>
    <row r="22" spans="1:13" x14ac:dyDescent="0.2">
      <c r="A22" s="2">
        <v>13</v>
      </c>
      <c r="B22" s="63" t="s">
        <v>836</v>
      </c>
      <c r="C22" s="30">
        <v>690301.3</v>
      </c>
      <c r="D22" s="30">
        <v>3611036.25</v>
      </c>
      <c r="E22" s="129">
        <v>24</v>
      </c>
      <c r="F22" s="32">
        <v>8.5499999999999989</v>
      </c>
      <c r="G22" s="32">
        <v>8.6</v>
      </c>
      <c r="H22" s="32">
        <v>8.75</v>
      </c>
      <c r="I22" s="32">
        <v>9.26</v>
      </c>
      <c r="J22" s="32">
        <v>9.9799999999999986</v>
      </c>
      <c r="K22" s="32">
        <v>8.6999999999999993</v>
      </c>
      <c r="L22" s="32">
        <v>9.09</v>
      </c>
      <c r="M22" s="129">
        <f t="shared" si="0"/>
        <v>14.91</v>
      </c>
    </row>
    <row r="23" spans="1:13" x14ac:dyDescent="0.2">
      <c r="A23" s="2">
        <v>14</v>
      </c>
      <c r="B23" s="63" t="s">
        <v>668</v>
      </c>
      <c r="C23" s="30">
        <v>701194.41299999994</v>
      </c>
      <c r="D23" s="30">
        <v>3603973.6940000001</v>
      </c>
      <c r="E23" s="129">
        <v>28.004999999999999</v>
      </c>
      <c r="F23" s="32">
        <v>11.99</v>
      </c>
      <c r="G23" s="32">
        <v>12.25</v>
      </c>
      <c r="H23" s="32">
        <v>13.95</v>
      </c>
      <c r="I23" s="32">
        <v>14.12</v>
      </c>
      <c r="J23" s="32">
        <v>14.47</v>
      </c>
      <c r="K23" s="32">
        <v>14.18</v>
      </c>
      <c r="L23" s="32">
        <v>15.12</v>
      </c>
      <c r="M23" s="129">
        <f t="shared" si="0"/>
        <v>12.885</v>
      </c>
    </row>
    <row r="24" spans="1:13" x14ac:dyDescent="0.2">
      <c r="A24" s="2">
        <v>15</v>
      </c>
      <c r="B24" s="63" t="s">
        <v>837</v>
      </c>
      <c r="C24" s="30">
        <v>703981.45</v>
      </c>
      <c r="D24" s="30">
        <v>3613753.46</v>
      </c>
      <c r="E24" s="129">
        <v>33</v>
      </c>
      <c r="F24" s="32"/>
      <c r="G24" s="32"/>
      <c r="H24" s="32"/>
      <c r="I24" s="32"/>
      <c r="J24" s="32"/>
      <c r="K24" s="32">
        <v>8.9</v>
      </c>
      <c r="L24" s="32">
        <v>9.370000000000001</v>
      </c>
      <c r="M24" s="129">
        <f t="shared" si="0"/>
        <v>23.63</v>
      </c>
    </row>
    <row r="25" spans="1:13" x14ac:dyDescent="0.2">
      <c r="A25" s="2">
        <v>16</v>
      </c>
      <c r="B25" s="63" t="s">
        <v>671</v>
      </c>
      <c r="C25" s="30">
        <v>705384.04799999995</v>
      </c>
      <c r="D25" s="30">
        <v>3615888.6039999998</v>
      </c>
      <c r="E25" s="129">
        <v>33.594999999999999</v>
      </c>
      <c r="F25" s="32">
        <v>6.1099999999999994</v>
      </c>
      <c r="G25" s="32">
        <v>6.3199999999999994</v>
      </c>
      <c r="H25" s="32">
        <v>6.59</v>
      </c>
      <c r="I25" s="32">
        <v>6.52</v>
      </c>
      <c r="J25" s="32">
        <v>6.6099999999999994</v>
      </c>
      <c r="K25" s="32">
        <v>6.54</v>
      </c>
      <c r="L25" s="32">
        <v>6.8</v>
      </c>
      <c r="M25" s="129">
        <f t="shared" si="0"/>
        <v>26.794999999999998</v>
      </c>
    </row>
    <row r="26" spans="1:13" x14ac:dyDescent="0.2">
      <c r="A26" s="2">
        <v>17</v>
      </c>
      <c r="B26" s="63" t="s">
        <v>664</v>
      </c>
      <c r="C26" s="30">
        <v>697676.76300000004</v>
      </c>
      <c r="D26" s="30">
        <v>3612216.727</v>
      </c>
      <c r="E26" s="129">
        <v>31.036999999999999</v>
      </c>
      <c r="F26" s="32">
        <v>10.91</v>
      </c>
      <c r="G26" s="32">
        <v>12.91</v>
      </c>
      <c r="H26" s="32"/>
      <c r="I26" s="32">
        <v>16.77</v>
      </c>
      <c r="J26" s="32">
        <v>17.02</v>
      </c>
      <c r="K26" s="32"/>
      <c r="L26" s="32">
        <v>11.95</v>
      </c>
      <c r="M26" s="129">
        <f t="shared" si="0"/>
        <v>19.087</v>
      </c>
    </row>
    <row r="27" spans="1:13" x14ac:dyDescent="0.2">
      <c r="A27" s="2">
        <v>18</v>
      </c>
      <c r="B27" s="63" t="s">
        <v>670</v>
      </c>
      <c r="C27" s="30">
        <v>671729.09900000005</v>
      </c>
      <c r="D27" s="30">
        <v>3615160.2459999998</v>
      </c>
      <c r="E27" s="129">
        <v>27.274000000000001</v>
      </c>
      <c r="F27" s="32">
        <v>6.74</v>
      </c>
      <c r="G27" s="32">
        <v>6.7299999999999995</v>
      </c>
      <c r="H27" s="32">
        <v>6.78</v>
      </c>
      <c r="I27" s="32">
        <v>6.74</v>
      </c>
      <c r="J27" s="32">
        <v>6.83</v>
      </c>
      <c r="K27" s="32">
        <v>6.8599999999999994</v>
      </c>
      <c r="L27" s="32"/>
      <c r="M27" s="129">
        <f>E27-K27</f>
        <v>20.414000000000001</v>
      </c>
    </row>
    <row r="28" spans="1:13" x14ac:dyDescent="0.2">
      <c r="A28" s="2">
        <v>19</v>
      </c>
      <c r="B28" s="63" t="s">
        <v>669</v>
      </c>
      <c r="C28" s="30">
        <v>670269.67500000005</v>
      </c>
      <c r="D28" s="30">
        <v>3611058.1039999998</v>
      </c>
      <c r="E28" s="129">
        <v>23.17</v>
      </c>
      <c r="F28" s="32">
        <v>8.1999999999999993</v>
      </c>
      <c r="G28" s="32">
        <v>8.27</v>
      </c>
      <c r="H28" s="32">
        <v>8.44</v>
      </c>
      <c r="I28" s="32">
        <v>8.33</v>
      </c>
      <c r="J28" s="32">
        <v>8.3199999999999985</v>
      </c>
      <c r="K28" s="32">
        <v>8.36</v>
      </c>
      <c r="L28" s="32">
        <v>8.27</v>
      </c>
      <c r="M28" s="129">
        <f>E28-L28</f>
        <v>14.900000000000002</v>
      </c>
    </row>
    <row r="29" spans="1:13" x14ac:dyDescent="0.2">
      <c r="A29" s="2">
        <v>20</v>
      </c>
      <c r="B29" s="1" t="s">
        <v>673</v>
      </c>
      <c r="C29" s="97">
        <v>669378.71200000006</v>
      </c>
      <c r="D29" s="97">
        <v>3605891.2650000001</v>
      </c>
      <c r="E29" s="130">
        <v>15.542999999999999</v>
      </c>
      <c r="F29" s="2">
        <v>2.06</v>
      </c>
      <c r="G29" s="2">
        <v>2</v>
      </c>
      <c r="H29" s="2">
        <v>2.12</v>
      </c>
      <c r="I29" s="2">
        <v>1.8399999999999999</v>
      </c>
      <c r="J29" s="2">
        <v>1.8399999999999999</v>
      </c>
      <c r="K29" s="2">
        <v>1.63</v>
      </c>
      <c r="L29" s="2">
        <v>1.83</v>
      </c>
      <c r="M29" s="130">
        <f>E29-L29</f>
        <v>13.712999999999999</v>
      </c>
    </row>
    <row r="30" spans="1:13" x14ac:dyDescent="0.2">
      <c r="A30" s="2">
        <v>21</v>
      </c>
      <c r="B30" s="1" t="s">
        <v>905</v>
      </c>
      <c r="C30" s="97">
        <v>683267.15700000001</v>
      </c>
      <c r="D30" s="97">
        <v>3617715.7</v>
      </c>
      <c r="E30" s="130">
        <v>41.716999999999999</v>
      </c>
      <c r="F30" s="2">
        <v>14.760000000000002</v>
      </c>
      <c r="G30" s="2">
        <v>15.530000000000001</v>
      </c>
      <c r="H30" s="2">
        <v>15.690000000000001</v>
      </c>
      <c r="I30" s="2"/>
      <c r="J30" s="2"/>
      <c r="K30" s="2"/>
      <c r="L30" s="2"/>
      <c r="M30" s="130">
        <f>E30-H30</f>
        <v>26.026999999999997</v>
      </c>
    </row>
    <row r="31" spans="1:13" x14ac:dyDescent="0.2">
      <c r="A31" s="2">
        <v>22</v>
      </c>
      <c r="B31" s="1" t="s">
        <v>906</v>
      </c>
      <c r="C31" s="97">
        <v>681644.21990000003</v>
      </c>
      <c r="D31" s="97">
        <v>3619163.7851</v>
      </c>
      <c r="E31" s="130">
        <v>41.506999999999998</v>
      </c>
      <c r="F31" s="2"/>
      <c r="G31" s="2">
        <v>9.7650000000000006</v>
      </c>
      <c r="H31" s="2">
        <v>9.74</v>
      </c>
      <c r="I31" s="2">
        <v>10.92</v>
      </c>
      <c r="J31" s="2">
        <v>12.26</v>
      </c>
      <c r="K31" s="2">
        <v>13.83</v>
      </c>
      <c r="L31" s="2">
        <v>15</v>
      </c>
      <c r="M31" s="130">
        <f>E31-L31</f>
        <v>26.506999999999998</v>
      </c>
    </row>
    <row r="32" spans="1:13" x14ac:dyDescent="0.2">
      <c r="A32" s="2">
        <v>23</v>
      </c>
      <c r="B32" s="1" t="s">
        <v>907</v>
      </c>
      <c r="C32" s="97">
        <v>688248.72860000003</v>
      </c>
      <c r="D32" s="97">
        <v>3619824.6551999999</v>
      </c>
      <c r="E32" s="130">
        <v>45.012999999999998</v>
      </c>
      <c r="F32" s="2"/>
      <c r="G32" s="2">
        <v>13.27</v>
      </c>
      <c r="H32" s="2">
        <v>13.48</v>
      </c>
      <c r="I32" s="2">
        <v>15.42</v>
      </c>
      <c r="J32" s="2">
        <v>17.84</v>
      </c>
      <c r="K32" s="2">
        <v>19.02</v>
      </c>
      <c r="L32" s="2">
        <v>20.02</v>
      </c>
      <c r="M32" s="130">
        <f t="shared" ref="M32:M51" si="1">E32-L32</f>
        <v>24.992999999999999</v>
      </c>
    </row>
    <row r="33" spans="1:13" x14ac:dyDescent="0.2">
      <c r="A33" s="2">
        <v>24</v>
      </c>
      <c r="B33" s="1" t="s">
        <v>908</v>
      </c>
      <c r="C33" s="97">
        <v>694827.36950000003</v>
      </c>
      <c r="D33" s="97">
        <v>3620487.2387999999</v>
      </c>
      <c r="E33" s="130">
        <v>49.573999999999998</v>
      </c>
      <c r="F33" s="2"/>
      <c r="G33" s="2">
        <v>17.05</v>
      </c>
      <c r="H33" s="2">
        <v>17.41</v>
      </c>
      <c r="I33" s="2">
        <v>17.579999999999998</v>
      </c>
      <c r="J33" s="2">
        <v>19.63</v>
      </c>
      <c r="K33" s="2">
        <v>21.07</v>
      </c>
      <c r="L33" s="2">
        <v>22.19</v>
      </c>
      <c r="M33" s="130">
        <f t="shared" si="1"/>
        <v>27.383999999999997</v>
      </c>
    </row>
    <row r="34" spans="1:13" x14ac:dyDescent="0.2">
      <c r="A34" s="2">
        <v>25</v>
      </c>
      <c r="B34" s="1" t="s">
        <v>909</v>
      </c>
      <c r="C34" s="97">
        <v>676944.59669999999</v>
      </c>
      <c r="D34" s="97">
        <v>3618685.2626999998</v>
      </c>
      <c r="E34" s="130">
        <v>32.942999999999998</v>
      </c>
      <c r="F34" s="2"/>
      <c r="G34" s="2"/>
      <c r="H34" s="2"/>
      <c r="I34" s="2">
        <v>3.52</v>
      </c>
      <c r="J34" s="2">
        <v>4.37</v>
      </c>
      <c r="K34" s="2">
        <v>5.44</v>
      </c>
      <c r="L34" s="2">
        <v>6.44</v>
      </c>
      <c r="M34" s="130">
        <f t="shared" si="1"/>
        <v>26.502999999999997</v>
      </c>
    </row>
    <row r="35" spans="1:13" x14ac:dyDescent="0.2">
      <c r="A35" s="2">
        <v>26</v>
      </c>
      <c r="B35" s="1" t="s">
        <v>910</v>
      </c>
      <c r="C35" s="97">
        <v>677109.73789999995</v>
      </c>
      <c r="D35" s="97">
        <v>3613146.9079</v>
      </c>
      <c r="E35" s="130">
        <v>28.167999999999999</v>
      </c>
      <c r="F35" s="2"/>
      <c r="G35" s="2"/>
      <c r="H35" s="2"/>
      <c r="I35" s="2">
        <v>9.2899999999999991</v>
      </c>
      <c r="J35" s="2">
        <v>9.4700000000000006</v>
      </c>
      <c r="K35" s="2">
        <v>9.66</v>
      </c>
      <c r="L35" s="2">
        <v>9.9700000000000006</v>
      </c>
      <c r="M35" s="130">
        <f t="shared" si="1"/>
        <v>18.198</v>
      </c>
    </row>
    <row r="36" spans="1:13" x14ac:dyDescent="0.2">
      <c r="A36" s="2">
        <v>27</v>
      </c>
      <c r="B36" s="1" t="s">
        <v>911</v>
      </c>
      <c r="C36" s="97">
        <v>706389.6925</v>
      </c>
      <c r="D36" s="97">
        <v>3619150.9462000001</v>
      </c>
      <c r="E36" s="130">
        <v>46.662999999999997</v>
      </c>
      <c r="F36" s="2"/>
      <c r="G36" s="2"/>
      <c r="H36" s="2"/>
      <c r="I36" s="2">
        <v>10.69</v>
      </c>
      <c r="J36" s="2">
        <v>11.36</v>
      </c>
      <c r="K36" s="2">
        <v>12.88</v>
      </c>
      <c r="L36" s="2">
        <v>14.35</v>
      </c>
      <c r="M36" s="130">
        <f t="shared" si="1"/>
        <v>32.312999999999995</v>
      </c>
    </row>
    <row r="37" spans="1:13" x14ac:dyDescent="0.2">
      <c r="A37" s="2">
        <v>28</v>
      </c>
      <c r="B37" s="1" t="s">
        <v>912</v>
      </c>
      <c r="C37" s="97">
        <v>680666.58</v>
      </c>
      <c r="D37" s="97">
        <v>3615832.74</v>
      </c>
      <c r="E37" s="130">
        <v>38</v>
      </c>
      <c r="F37" s="2"/>
      <c r="G37" s="2"/>
      <c r="H37" s="2"/>
      <c r="I37" s="2"/>
      <c r="J37" s="2"/>
      <c r="K37" s="2">
        <v>17.54</v>
      </c>
      <c r="L37" s="2">
        <v>18.239999999999998</v>
      </c>
      <c r="M37" s="130">
        <f t="shared" si="1"/>
        <v>19.760000000000002</v>
      </c>
    </row>
    <row r="38" spans="1:13" x14ac:dyDescent="0.2">
      <c r="A38" s="2">
        <v>29</v>
      </c>
      <c r="B38" s="1" t="s">
        <v>913</v>
      </c>
      <c r="C38" s="97">
        <v>676172.41299999994</v>
      </c>
      <c r="D38" s="97">
        <v>3607970.9819999998</v>
      </c>
      <c r="E38" s="130">
        <v>19.32</v>
      </c>
      <c r="F38" s="2"/>
      <c r="G38" s="2"/>
      <c r="H38" s="2">
        <v>3.23</v>
      </c>
      <c r="I38" s="2">
        <v>3.0900000000000003</v>
      </c>
      <c r="J38" s="2">
        <v>3.47</v>
      </c>
      <c r="K38" s="2">
        <v>3.22</v>
      </c>
      <c r="L38" s="2">
        <v>3.5000000000000004</v>
      </c>
      <c r="M38" s="130">
        <f t="shared" si="1"/>
        <v>15.82</v>
      </c>
    </row>
    <row r="39" spans="1:13" x14ac:dyDescent="0.2">
      <c r="A39" s="2">
        <v>30</v>
      </c>
      <c r="B39" s="1" t="s">
        <v>914</v>
      </c>
      <c r="C39" s="97">
        <v>700539.071</v>
      </c>
      <c r="D39" s="97">
        <v>3617331.943</v>
      </c>
      <c r="E39" s="130">
        <v>31.161000000000001</v>
      </c>
      <c r="F39" s="2">
        <v>1.92</v>
      </c>
      <c r="G39" s="2"/>
      <c r="H39" s="2">
        <v>2.4900000000000002</v>
      </c>
      <c r="I39" s="2">
        <v>2.7</v>
      </c>
      <c r="J39" s="2">
        <v>3.04</v>
      </c>
      <c r="K39" s="2">
        <v>3.4299999999999997</v>
      </c>
      <c r="L39" s="2">
        <v>3.88</v>
      </c>
      <c r="M39" s="130">
        <f t="shared" si="1"/>
        <v>27.281000000000002</v>
      </c>
    </row>
    <row r="40" spans="1:13" x14ac:dyDescent="0.2">
      <c r="A40" s="2">
        <v>31</v>
      </c>
      <c r="B40" s="1" t="s">
        <v>838</v>
      </c>
      <c r="C40" s="97">
        <v>709451.14</v>
      </c>
      <c r="D40" s="97">
        <v>3616619.16</v>
      </c>
      <c r="E40" s="130">
        <v>35.020000000000003</v>
      </c>
      <c r="F40" s="2">
        <v>7.18</v>
      </c>
      <c r="G40" s="2">
        <v>7.3</v>
      </c>
      <c r="H40" s="2">
        <v>7.3</v>
      </c>
      <c r="I40" s="2">
        <v>6.3</v>
      </c>
      <c r="J40" s="2">
        <v>6.55</v>
      </c>
      <c r="K40" s="2">
        <v>6.43</v>
      </c>
      <c r="L40" s="2">
        <v>7.26</v>
      </c>
      <c r="M40" s="130">
        <f t="shared" si="1"/>
        <v>27.760000000000005</v>
      </c>
    </row>
    <row r="41" spans="1:13" x14ac:dyDescent="0.2">
      <c r="A41" s="2">
        <v>32</v>
      </c>
      <c r="B41" s="1" t="s">
        <v>839</v>
      </c>
      <c r="C41" s="97">
        <v>709037.32</v>
      </c>
      <c r="D41" s="97">
        <v>3618200.3</v>
      </c>
      <c r="E41" s="130">
        <v>32</v>
      </c>
      <c r="F41" s="2"/>
      <c r="G41" s="2"/>
      <c r="H41" s="2"/>
      <c r="I41" s="2"/>
      <c r="J41" s="2"/>
      <c r="K41" s="2">
        <v>1.5499999999999998</v>
      </c>
      <c r="L41" s="2">
        <v>1.9699999999999998</v>
      </c>
      <c r="M41" s="130">
        <f t="shared" si="1"/>
        <v>30.03</v>
      </c>
    </row>
    <row r="42" spans="1:13" x14ac:dyDescent="0.2">
      <c r="A42" s="2">
        <v>33</v>
      </c>
      <c r="B42" s="1" t="s">
        <v>672</v>
      </c>
      <c r="C42" s="97">
        <v>707142.201</v>
      </c>
      <c r="D42" s="97">
        <v>3617570.2390000001</v>
      </c>
      <c r="E42" s="130">
        <v>34.686999999999998</v>
      </c>
      <c r="F42" s="2">
        <v>6.55</v>
      </c>
      <c r="G42" s="2">
        <v>6.89</v>
      </c>
      <c r="H42" s="2">
        <v>8.51</v>
      </c>
      <c r="I42" s="2">
        <v>8.09</v>
      </c>
      <c r="J42" s="2">
        <v>7.1499999999999995</v>
      </c>
      <c r="K42" s="2">
        <v>7.6899999999999995</v>
      </c>
      <c r="L42" s="2">
        <v>7.83</v>
      </c>
      <c r="M42" s="130">
        <f t="shared" si="1"/>
        <v>26.856999999999999</v>
      </c>
    </row>
    <row r="43" spans="1:13" x14ac:dyDescent="0.2">
      <c r="A43" s="2">
        <v>34</v>
      </c>
      <c r="B43" s="1" t="s">
        <v>915</v>
      </c>
      <c r="C43" s="97">
        <v>711921.36</v>
      </c>
      <c r="D43" s="97">
        <v>3621126.4789999998</v>
      </c>
      <c r="E43" s="130">
        <v>37.96</v>
      </c>
      <c r="F43" s="2">
        <v>4.6399999999999997</v>
      </c>
      <c r="G43" s="2">
        <v>5.71</v>
      </c>
      <c r="H43" s="2">
        <v>4.6899999999999995</v>
      </c>
      <c r="I43" s="2">
        <v>4.3599999999999994</v>
      </c>
      <c r="J43" s="2">
        <v>4.51</v>
      </c>
      <c r="K43" s="2">
        <v>4.45</v>
      </c>
      <c r="L43" s="2">
        <v>5.52</v>
      </c>
      <c r="M43" s="130">
        <f t="shared" si="1"/>
        <v>32.44</v>
      </c>
    </row>
    <row r="44" spans="1:13" x14ac:dyDescent="0.2">
      <c r="A44" s="2">
        <v>35</v>
      </c>
      <c r="B44" s="1" t="s">
        <v>916</v>
      </c>
      <c r="C44" s="97">
        <v>703650.25399999996</v>
      </c>
      <c r="D44" s="97">
        <v>3615252.395</v>
      </c>
      <c r="E44" s="130">
        <v>32.36</v>
      </c>
      <c r="F44" s="2">
        <v>6.31</v>
      </c>
      <c r="G44" s="2">
        <v>6.7</v>
      </c>
      <c r="H44" s="2"/>
      <c r="I44" s="2">
        <v>7.18</v>
      </c>
      <c r="J44" s="2">
        <v>7.47</v>
      </c>
      <c r="K44" s="2">
        <v>7.13</v>
      </c>
      <c r="L44" s="2">
        <v>8.3000000000000007</v>
      </c>
      <c r="M44" s="130">
        <f t="shared" si="1"/>
        <v>24.06</v>
      </c>
    </row>
    <row r="45" spans="1:13" x14ac:dyDescent="0.2">
      <c r="A45" s="2">
        <v>36</v>
      </c>
      <c r="B45" s="1" t="s">
        <v>917</v>
      </c>
      <c r="C45" s="97">
        <v>705600.60900000005</v>
      </c>
      <c r="D45" s="97">
        <v>3618676.6340000001</v>
      </c>
      <c r="E45" s="130">
        <v>46.170999999999999</v>
      </c>
      <c r="F45" s="2">
        <v>10.99</v>
      </c>
      <c r="G45" s="2"/>
      <c r="H45" s="2">
        <v>11.260000000000002</v>
      </c>
      <c r="I45" s="2">
        <v>11.510000000000002</v>
      </c>
      <c r="J45" s="2">
        <v>11.9</v>
      </c>
      <c r="K45" s="2">
        <v>13.100000000000001</v>
      </c>
      <c r="L45" s="2">
        <v>14.05</v>
      </c>
      <c r="M45" s="130">
        <f t="shared" si="1"/>
        <v>32.120999999999995</v>
      </c>
    </row>
    <row r="46" spans="1:13" x14ac:dyDescent="0.2">
      <c r="A46" s="2">
        <v>37</v>
      </c>
      <c r="B46" s="1" t="s">
        <v>918</v>
      </c>
      <c r="C46" s="97">
        <v>705346.12899999996</v>
      </c>
      <c r="D46" s="97">
        <v>3617730.9720000001</v>
      </c>
      <c r="E46" s="130">
        <v>48.850999999999999</v>
      </c>
      <c r="F46" s="2">
        <v>17.279999999999998</v>
      </c>
      <c r="G46" s="2">
        <v>17.48</v>
      </c>
      <c r="H46" s="2">
        <v>17.599999999999998</v>
      </c>
      <c r="I46" s="2">
        <v>17.71</v>
      </c>
      <c r="J46" s="2">
        <v>17.93</v>
      </c>
      <c r="K46" s="2">
        <v>18.649999999999999</v>
      </c>
      <c r="L46" s="2">
        <v>19.349999999999998</v>
      </c>
      <c r="M46" s="130">
        <f t="shared" si="1"/>
        <v>29.501000000000001</v>
      </c>
    </row>
    <row r="47" spans="1:13" x14ac:dyDescent="0.2">
      <c r="A47" s="2">
        <v>38</v>
      </c>
      <c r="B47" s="1" t="s">
        <v>666</v>
      </c>
      <c r="C47" s="97">
        <v>686401.147</v>
      </c>
      <c r="D47" s="97">
        <v>3605643.39</v>
      </c>
      <c r="E47" s="130">
        <v>21.873000000000001</v>
      </c>
      <c r="F47" s="2">
        <v>6.77</v>
      </c>
      <c r="G47" s="2">
        <v>7.3</v>
      </c>
      <c r="H47" s="2">
        <v>7.97</v>
      </c>
      <c r="I47" s="2">
        <v>8.8000000000000007</v>
      </c>
      <c r="J47" s="2">
        <v>10.19</v>
      </c>
      <c r="K47" s="2">
        <v>10.63</v>
      </c>
      <c r="L47" s="2">
        <v>11.35</v>
      </c>
      <c r="M47" s="130">
        <f t="shared" si="1"/>
        <v>10.523000000000001</v>
      </c>
    </row>
    <row r="48" spans="1:13" x14ac:dyDescent="0.2">
      <c r="A48" s="2">
        <v>39</v>
      </c>
      <c r="B48" s="1" t="s">
        <v>840</v>
      </c>
      <c r="C48" s="97">
        <v>687792</v>
      </c>
      <c r="D48" s="97">
        <v>3616308</v>
      </c>
      <c r="E48" s="130">
        <v>42</v>
      </c>
      <c r="F48" s="2"/>
      <c r="G48" s="2"/>
      <c r="H48" s="2"/>
      <c r="I48" s="2"/>
      <c r="J48" s="2"/>
      <c r="K48" s="2">
        <v>20.75</v>
      </c>
      <c r="L48" s="2">
        <v>21.54</v>
      </c>
      <c r="M48" s="130">
        <f t="shared" si="1"/>
        <v>20.46</v>
      </c>
    </row>
    <row r="49" spans="1:13" x14ac:dyDescent="0.2">
      <c r="A49" s="2">
        <v>40</v>
      </c>
      <c r="B49" s="1" t="s">
        <v>674</v>
      </c>
      <c r="C49" s="97">
        <v>697523.61699999997</v>
      </c>
      <c r="D49" s="97">
        <v>3610487.2560000001</v>
      </c>
      <c r="E49" s="130">
        <v>30.491</v>
      </c>
      <c r="F49" s="2">
        <v>12.04</v>
      </c>
      <c r="G49" s="2">
        <v>13.02</v>
      </c>
      <c r="H49" s="2"/>
      <c r="I49" s="2">
        <v>16.05</v>
      </c>
      <c r="J49" s="2">
        <v>14.89</v>
      </c>
      <c r="K49" s="2">
        <v>13.9</v>
      </c>
      <c r="L49" s="2">
        <v>14.36</v>
      </c>
      <c r="M49" s="130">
        <f t="shared" si="1"/>
        <v>16.131</v>
      </c>
    </row>
    <row r="50" spans="1:13" x14ac:dyDescent="0.2">
      <c r="A50" s="2">
        <v>41</v>
      </c>
      <c r="B50" s="1" t="s">
        <v>919</v>
      </c>
      <c r="C50" s="97">
        <v>672162.81900000002</v>
      </c>
      <c r="D50" s="97">
        <v>3618205.574</v>
      </c>
      <c r="E50" s="130">
        <v>30.728999999999999</v>
      </c>
      <c r="F50" s="2">
        <v>6.92</v>
      </c>
      <c r="G50" s="2">
        <v>6.95</v>
      </c>
      <c r="H50" s="2">
        <v>6.95</v>
      </c>
      <c r="I50" s="2">
        <v>6.9799999999999995</v>
      </c>
      <c r="J50" s="2">
        <v>7.21</v>
      </c>
      <c r="K50" s="2">
        <v>7.36</v>
      </c>
      <c r="L50" s="2">
        <v>7.589999999999999</v>
      </c>
      <c r="M50" s="130">
        <f t="shared" si="1"/>
        <v>23.138999999999999</v>
      </c>
    </row>
    <row r="51" spans="1:13" x14ac:dyDescent="0.2">
      <c r="A51" s="2">
        <v>42</v>
      </c>
      <c r="B51" s="1" t="s">
        <v>841</v>
      </c>
      <c r="C51" s="97">
        <v>687828.95200000005</v>
      </c>
      <c r="D51" s="97">
        <v>3614285.2889999999</v>
      </c>
      <c r="E51" s="130">
        <v>25.315000000000001</v>
      </c>
      <c r="F51" s="2">
        <v>4.3</v>
      </c>
      <c r="G51" s="2">
        <v>4.67</v>
      </c>
      <c r="H51" s="2">
        <v>4.99</v>
      </c>
      <c r="I51" s="2">
        <v>5.21</v>
      </c>
      <c r="J51" s="2">
        <v>5.71</v>
      </c>
      <c r="K51" s="2">
        <v>6.08</v>
      </c>
      <c r="L51" s="2">
        <v>6.48</v>
      </c>
      <c r="M51" s="130">
        <f t="shared" si="1"/>
        <v>18.835000000000001</v>
      </c>
    </row>
    <row r="52" spans="1:13" x14ac:dyDescent="0.2">
      <c r="A52" s="2">
        <v>43</v>
      </c>
      <c r="B52" s="118" t="s">
        <v>842</v>
      </c>
      <c r="C52" s="118">
        <v>704518.45</v>
      </c>
      <c r="D52" s="118">
        <v>3605789.35</v>
      </c>
      <c r="E52" s="2">
        <v>30.5</v>
      </c>
      <c r="F52" s="2">
        <v>9.0400000000000009</v>
      </c>
      <c r="G52" s="2">
        <v>9.1300000000000008</v>
      </c>
      <c r="H52" s="2">
        <v>9.08</v>
      </c>
      <c r="I52" s="2">
        <v>9.4500000000000011</v>
      </c>
      <c r="J52" s="2">
        <v>9.83</v>
      </c>
      <c r="K52" s="2">
        <v>10.200000000000001</v>
      </c>
      <c r="L52" s="2"/>
      <c r="M52" s="130">
        <f>E52-K52</f>
        <v>20.299999999999997</v>
      </c>
    </row>
    <row r="53" spans="1:13" x14ac:dyDescent="0.2">
      <c r="A53" s="2">
        <v>44</v>
      </c>
      <c r="B53" s="118" t="s">
        <v>843</v>
      </c>
      <c r="C53" s="118">
        <v>682652.76</v>
      </c>
      <c r="D53" s="118">
        <v>3608313.04</v>
      </c>
      <c r="E53" s="2">
        <v>19</v>
      </c>
      <c r="F53" s="2"/>
      <c r="G53" s="2"/>
      <c r="H53" s="2"/>
      <c r="I53" s="2"/>
      <c r="J53" s="2">
        <v>5.58</v>
      </c>
      <c r="K53" s="2">
        <v>6.41</v>
      </c>
      <c r="L53" s="2">
        <v>6.6</v>
      </c>
      <c r="M53" s="130">
        <f>E53-L53</f>
        <v>12.4</v>
      </c>
    </row>
    <row r="54" spans="1:13" x14ac:dyDescent="0.2">
      <c r="A54" s="2">
        <v>45</v>
      </c>
      <c r="B54" s="118" t="s">
        <v>844</v>
      </c>
      <c r="C54" s="118">
        <v>687911.78</v>
      </c>
      <c r="D54" s="118">
        <v>3591666.22</v>
      </c>
      <c r="E54" s="2">
        <v>18</v>
      </c>
      <c r="F54" s="2"/>
      <c r="G54" s="2"/>
      <c r="H54" s="2"/>
      <c r="I54" s="2"/>
      <c r="J54" s="2"/>
      <c r="K54" s="2">
        <v>12.59</v>
      </c>
      <c r="L54" s="2">
        <v>13.049999999999999</v>
      </c>
      <c r="M54" s="130">
        <f>E54-L54</f>
        <v>4.9500000000000011</v>
      </c>
    </row>
    <row r="55" spans="1:13" x14ac:dyDescent="0.2">
      <c r="A55" s="2">
        <v>46</v>
      </c>
      <c r="B55" s="118" t="s">
        <v>845</v>
      </c>
      <c r="C55" s="118">
        <v>679464.16</v>
      </c>
      <c r="D55" s="118">
        <v>3595257.24</v>
      </c>
      <c r="E55" s="2">
        <v>19.63</v>
      </c>
      <c r="F55" s="2"/>
      <c r="G55" s="2"/>
      <c r="H55" s="2"/>
      <c r="I55" s="2"/>
      <c r="J55" s="2"/>
      <c r="K55" s="2">
        <v>7.5300000000000011</v>
      </c>
      <c r="L55" s="2">
        <v>6.8000000000000007</v>
      </c>
      <c r="M55" s="130">
        <f t="shared" ref="M55:M65" si="2">E55-L55</f>
        <v>12.829999999999998</v>
      </c>
    </row>
    <row r="56" spans="1:13" x14ac:dyDescent="0.2">
      <c r="A56" s="2">
        <v>47</v>
      </c>
      <c r="B56" s="118" t="s">
        <v>846</v>
      </c>
      <c r="C56" s="118">
        <v>667577.23</v>
      </c>
      <c r="D56" s="118">
        <v>3598311.02</v>
      </c>
      <c r="E56" s="2">
        <v>12.49</v>
      </c>
      <c r="F56" s="2">
        <v>2.4699999999999998</v>
      </c>
      <c r="G56" s="2">
        <v>2.48</v>
      </c>
      <c r="H56" s="2">
        <v>2.4699999999999998</v>
      </c>
      <c r="I56" s="2">
        <v>2.36</v>
      </c>
      <c r="J56" s="2">
        <v>2.67</v>
      </c>
      <c r="K56" s="2">
        <v>2.14</v>
      </c>
      <c r="L56" s="2">
        <v>2.13</v>
      </c>
      <c r="M56" s="130">
        <f t="shared" si="2"/>
        <v>10.36</v>
      </c>
    </row>
    <row r="57" spans="1:13" x14ac:dyDescent="0.2">
      <c r="A57" s="2">
        <v>48</v>
      </c>
      <c r="B57" s="118" t="s">
        <v>847</v>
      </c>
      <c r="C57" s="118">
        <v>688860.86</v>
      </c>
      <c r="D57" s="118">
        <v>3596434.46</v>
      </c>
      <c r="E57" s="2">
        <v>21</v>
      </c>
      <c r="F57" s="2">
        <v>10</v>
      </c>
      <c r="G57" s="2">
        <v>10</v>
      </c>
      <c r="H57" s="2">
        <v>10.039999999999999</v>
      </c>
      <c r="I57" s="2">
        <v>12.1</v>
      </c>
      <c r="J57" s="2">
        <v>12.475</v>
      </c>
      <c r="K57" s="2">
        <v>12.85</v>
      </c>
      <c r="L57" s="2">
        <v>12.65</v>
      </c>
      <c r="M57" s="130">
        <f t="shared" si="2"/>
        <v>8.35</v>
      </c>
    </row>
    <row r="58" spans="1:13" x14ac:dyDescent="0.2">
      <c r="A58" s="2">
        <v>49</v>
      </c>
      <c r="B58" s="118" t="s">
        <v>848</v>
      </c>
      <c r="C58" s="118">
        <v>704008.53</v>
      </c>
      <c r="D58" s="118">
        <v>3600512.73</v>
      </c>
      <c r="E58" s="2">
        <v>29</v>
      </c>
      <c r="F58" s="2"/>
      <c r="G58" s="2"/>
      <c r="H58" s="2"/>
      <c r="I58" s="2"/>
      <c r="J58" s="2">
        <v>14.600000000000001</v>
      </c>
      <c r="K58" s="2">
        <v>14.17</v>
      </c>
      <c r="L58" s="2">
        <v>11.8</v>
      </c>
      <c r="M58" s="130">
        <f t="shared" si="2"/>
        <v>17.2</v>
      </c>
    </row>
    <row r="59" spans="1:13" x14ac:dyDescent="0.2">
      <c r="A59" s="2">
        <v>50</v>
      </c>
      <c r="B59" s="118" t="s">
        <v>849</v>
      </c>
      <c r="C59" s="118">
        <v>681914.87</v>
      </c>
      <c r="D59" s="118">
        <v>3583946.29</v>
      </c>
      <c r="E59" s="2">
        <v>19</v>
      </c>
      <c r="F59" s="2"/>
      <c r="G59" s="2">
        <v>12.959999999999999</v>
      </c>
      <c r="H59" s="2"/>
      <c r="I59" s="2"/>
      <c r="J59" s="2">
        <v>12.959999999999999</v>
      </c>
      <c r="K59" s="2">
        <v>13.1</v>
      </c>
      <c r="L59" s="2">
        <v>14.229999999999999</v>
      </c>
      <c r="M59" s="130">
        <f t="shared" si="2"/>
        <v>4.7700000000000014</v>
      </c>
    </row>
    <row r="60" spans="1:13" x14ac:dyDescent="0.2">
      <c r="A60" s="2">
        <v>51</v>
      </c>
      <c r="B60" s="132" t="s">
        <v>925</v>
      </c>
      <c r="C60" s="118">
        <v>700751.61</v>
      </c>
      <c r="D60" s="118">
        <v>3606029.37</v>
      </c>
      <c r="E60" s="2">
        <v>29</v>
      </c>
      <c r="F60" s="2">
        <v>12.209999999999999</v>
      </c>
      <c r="G60" s="2">
        <v>14.9</v>
      </c>
      <c r="H60" s="2">
        <v>14.24</v>
      </c>
      <c r="I60" s="2">
        <v>10.44</v>
      </c>
      <c r="J60" s="2">
        <v>11.44</v>
      </c>
      <c r="K60" s="2">
        <v>15.41</v>
      </c>
      <c r="L60" s="2">
        <v>15.700000000000001</v>
      </c>
      <c r="M60" s="130">
        <f t="shared" si="2"/>
        <v>13.299999999999999</v>
      </c>
    </row>
    <row r="61" spans="1:13" x14ac:dyDescent="0.2">
      <c r="A61" s="2">
        <v>52</v>
      </c>
      <c r="B61" s="118" t="s">
        <v>850</v>
      </c>
      <c r="C61" s="118">
        <v>697239.79</v>
      </c>
      <c r="D61" s="118">
        <v>3600930.97</v>
      </c>
      <c r="E61" s="2">
        <v>26</v>
      </c>
      <c r="F61" s="2">
        <v>13.1</v>
      </c>
      <c r="G61" s="2">
        <v>13.2</v>
      </c>
      <c r="H61" s="2">
        <v>13.16</v>
      </c>
      <c r="I61" s="2">
        <v>14.23</v>
      </c>
      <c r="J61" s="2">
        <v>15.299999999999999</v>
      </c>
      <c r="K61" s="2">
        <v>16.07</v>
      </c>
      <c r="L61" s="2">
        <v>17.5</v>
      </c>
      <c r="M61" s="130">
        <f t="shared" si="2"/>
        <v>8.5</v>
      </c>
    </row>
    <row r="62" spans="1:13" x14ac:dyDescent="0.2">
      <c r="A62" s="2">
        <v>53</v>
      </c>
      <c r="B62" s="118" t="s">
        <v>851</v>
      </c>
      <c r="C62" s="118">
        <v>678678.38</v>
      </c>
      <c r="D62" s="118">
        <v>3586601.07</v>
      </c>
      <c r="E62" s="2">
        <v>17.89</v>
      </c>
      <c r="F62" s="2">
        <v>3.98</v>
      </c>
      <c r="G62" s="2">
        <v>5.0999999999999996</v>
      </c>
      <c r="H62" s="2">
        <v>4.1899999999999995</v>
      </c>
      <c r="I62" s="2">
        <v>5.0299999999999994</v>
      </c>
      <c r="J62" s="2">
        <v>4.5999999999999996</v>
      </c>
      <c r="K62" s="2">
        <v>5.0999999999999996</v>
      </c>
      <c r="L62" s="2">
        <v>5</v>
      </c>
      <c r="M62" s="130">
        <f t="shared" si="2"/>
        <v>12.89</v>
      </c>
    </row>
    <row r="63" spans="1:13" x14ac:dyDescent="0.2">
      <c r="A63" s="2">
        <v>54</v>
      </c>
      <c r="B63" s="118" t="s">
        <v>852</v>
      </c>
      <c r="C63" s="118">
        <v>681617.23</v>
      </c>
      <c r="D63" s="118">
        <v>3589136.92</v>
      </c>
      <c r="E63" s="2">
        <v>19.63</v>
      </c>
      <c r="F63" s="2">
        <v>5.3599999999999994</v>
      </c>
      <c r="G63" s="2">
        <v>6.3999999999999995</v>
      </c>
      <c r="H63" s="2">
        <v>6</v>
      </c>
      <c r="I63" s="2">
        <v>5.88</v>
      </c>
      <c r="J63" s="2">
        <v>5.8</v>
      </c>
      <c r="K63" s="2">
        <v>5.8999999999999995</v>
      </c>
      <c r="L63" s="2">
        <v>5.18</v>
      </c>
      <c r="M63" s="130">
        <f t="shared" si="2"/>
        <v>14.45</v>
      </c>
    </row>
    <row r="64" spans="1:13" x14ac:dyDescent="0.2">
      <c r="A64" s="2">
        <v>55</v>
      </c>
      <c r="B64" s="118" t="s">
        <v>853</v>
      </c>
      <c r="C64" s="118">
        <v>683591.61</v>
      </c>
      <c r="D64" s="118">
        <v>3593830.33</v>
      </c>
      <c r="E64" s="2">
        <v>20</v>
      </c>
      <c r="F64" s="2">
        <v>8.8699999999999992</v>
      </c>
      <c r="G64" s="2">
        <v>9.9499999999999993</v>
      </c>
      <c r="H64" s="2">
        <v>12.26</v>
      </c>
      <c r="I64" s="2">
        <v>11.65</v>
      </c>
      <c r="J64" s="2">
        <v>13.68</v>
      </c>
      <c r="K64" s="2">
        <v>15.700000000000001</v>
      </c>
      <c r="L64" s="2">
        <v>14.950000000000001</v>
      </c>
      <c r="M64" s="130">
        <f t="shared" si="2"/>
        <v>5.0499999999999989</v>
      </c>
    </row>
    <row r="65" spans="1:13" x14ac:dyDescent="0.2">
      <c r="A65" s="2">
        <v>56</v>
      </c>
      <c r="B65" s="118" t="s">
        <v>854</v>
      </c>
      <c r="C65" s="118">
        <v>690792.15</v>
      </c>
      <c r="D65" s="118">
        <v>3582906.85</v>
      </c>
      <c r="E65" s="2">
        <v>21</v>
      </c>
      <c r="F65" s="2">
        <v>7.73</v>
      </c>
      <c r="G65" s="2"/>
      <c r="H65" s="2">
        <v>10.98</v>
      </c>
      <c r="I65" s="2">
        <v>9.8600000000000012</v>
      </c>
      <c r="J65" s="2">
        <v>9.2800000000000011</v>
      </c>
      <c r="K65" s="2">
        <v>9.65</v>
      </c>
      <c r="L65" s="2">
        <v>9.84</v>
      </c>
      <c r="M65" s="130">
        <f t="shared" si="2"/>
        <v>11.16</v>
      </c>
    </row>
    <row r="66" spans="1:13" x14ac:dyDescent="0.2">
      <c r="A66" s="2">
        <v>57</v>
      </c>
      <c r="B66" s="118" t="s">
        <v>855</v>
      </c>
      <c r="C66" s="118">
        <v>681905.97</v>
      </c>
      <c r="D66" s="118">
        <v>3575870.63</v>
      </c>
      <c r="E66" s="2">
        <v>15</v>
      </c>
      <c r="F66" s="2">
        <v>10.23</v>
      </c>
      <c r="G66" s="2">
        <v>13.64</v>
      </c>
      <c r="H66" s="2"/>
      <c r="I66" s="2"/>
      <c r="J66" s="2"/>
      <c r="K66" s="2">
        <v>13.64</v>
      </c>
      <c r="L66" s="2"/>
      <c r="M66" s="130">
        <f>E66-K66</f>
        <v>1.3599999999999994</v>
      </c>
    </row>
    <row r="67" spans="1:13" x14ac:dyDescent="0.2">
      <c r="A67" s="2">
        <v>58</v>
      </c>
      <c r="B67" s="118" t="s">
        <v>856</v>
      </c>
      <c r="C67" s="118">
        <v>690098.76</v>
      </c>
      <c r="D67" s="118">
        <v>3588741.55</v>
      </c>
      <c r="E67" s="2">
        <v>16</v>
      </c>
      <c r="F67" s="2">
        <v>10.43</v>
      </c>
      <c r="G67" s="2">
        <v>14.82</v>
      </c>
      <c r="H67" s="2">
        <v>12.200000000000001</v>
      </c>
      <c r="I67" s="2">
        <v>11.72</v>
      </c>
      <c r="J67" s="2">
        <v>11.030000000000001</v>
      </c>
      <c r="K67" s="2">
        <v>13.64</v>
      </c>
      <c r="L67" s="2">
        <v>13.950000000000001</v>
      </c>
      <c r="M67" s="130">
        <f t="shared" ref="M67:M75" si="3">E67-L67</f>
        <v>2.0499999999999989</v>
      </c>
    </row>
    <row r="68" spans="1:13" x14ac:dyDescent="0.2">
      <c r="A68" s="2">
        <v>59</v>
      </c>
      <c r="B68" s="118" t="s">
        <v>857</v>
      </c>
      <c r="C68" s="118">
        <v>689444.1</v>
      </c>
      <c r="D68" s="118">
        <v>3578647.7</v>
      </c>
      <c r="E68" s="2">
        <v>21</v>
      </c>
      <c r="F68" s="2">
        <v>7.54</v>
      </c>
      <c r="G68" s="2"/>
      <c r="H68" s="2">
        <v>9.3600000000000012</v>
      </c>
      <c r="I68" s="2">
        <v>8.17</v>
      </c>
      <c r="J68" s="2">
        <v>8.9600000000000009</v>
      </c>
      <c r="K68" s="2">
        <v>9.75</v>
      </c>
      <c r="L68" s="2">
        <v>9.7200000000000006</v>
      </c>
      <c r="M68" s="130">
        <f t="shared" si="3"/>
        <v>11.28</v>
      </c>
    </row>
    <row r="69" spans="1:13" x14ac:dyDescent="0.2">
      <c r="A69" s="2">
        <v>60</v>
      </c>
      <c r="B69" s="118" t="s">
        <v>924</v>
      </c>
      <c r="C69" s="118">
        <v>687255.3</v>
      </c>
      <c r="D69" s="118">
        <v>3575023.58</v>
      </c>
      <c r="E69" s="2">
        <v>17</v>
      </c>
      <c r="F69" s="2"/>
      <c r="G69" s="2"/>
      <c r="H69" s="2"/>
      <c r="I69" s="2"/>
      <c r="J69" s="2"/>
      <c r="K69" s="2">
        <v>6.92</v>
      </c>
      <c r="L69" s="2">
        <v>6.86</v>
      </c>
      <c r="M69" s="130">
        <f t="shared" si="3"/>
        <v>10.14</v>
      </c>
    </row>
    <row r="70" spans="1:13" x14ac:dyDescent="0.2">
      <c r="A70" s="2">
        <v>61</v>
      </c>
      <c r="B70" s="118" t="s">
        <v>858</v>
      </c>
      <c r="C70" s="118">
        <v>685459.6</v>
      </c>
      <c r="D70" s="118">
        <v>3600631.27</v>
      </c>
      <c r="E70" s="2">
        <v>19</v>
      </c>
      <c r="F70" s="2">
        <v>10.92</v>
      </c>
      <c r="G70" s="2">
        <v>11.07</v>
      </c>
      <c r="H70" s="2">
        <v>11.03</v>
      </c>
      <c r="I70" s="2">
        <v>10.89</v>
      </c>
      <c r="J70" s="2">
        <v>10.47</v>
      </c>
      <c r="K70" s="2">
        <v>11.6</v>
      </c>
      <c r="L70" s="2">
        <v>11.6</v>
      </c>
      <c r="M70" s="130">
        <f t="shared" si="3"/>
        <v>7.4</v>
      </c>
    </row>
    <row r="71" spans="1:13" x14ac:dyDescent="0.2">
      <c r="A71" s="2">
        <v>62</v>
      </c>
      <c r="B71" s="118" t="s">
        <v>859</v>
      </c>
      <c r="C71" s="118">
        <v>654662.28</v>
      </c>
      <c r="D71" s="118">
        <v>3588003.62</v>
      </c>
      <c r="E71" s="2">
        <v>11.19</v>
      </c>
      <c r="F71" s="2">
        <v>7.2700000000000005</v>
      </c>
      <c r="G71" s="2">
        <v>7.3900000000000006</v>
      </c>
      <c r="H71" s="2">
        <v>7.3000000000000007</v>
      </c>
      <c r="I71" s="2">
        <v>7.0600000000000005</v>
      </c>
      <c r="J71" s="2">
        <v>6.83</v>
      </c>
      <c r="K71" s="2">
        <v>7.2</v>
      </c>
      <c r="L71" s="2">
        <v>6.65</v>
      </c>
      <c r="M71" s="130">
        <f t="shared" si="3"/>
        <v>4.5399999999999991</v>
      </c>
    </row>
    <row r="72" spans="1:13" x14ac:dyDescent="0.2">
      <c r="A72" s="2">
        <v>63</v>
      </c>
      <c r="B72" s="118" t="s">
        <v>860</v>
      </c>
      <c r="C72" s="118">
        <v>676240.38</v>
      </c>
      <c r="D72" s="118">
        <v>3587175.14</v>
      </c>
      <c r="E72" s="2">
        <v>17.149999999999999</v>
      </c>
      <c r="F72" s="2">
        <v>3.3499999999999996</v>
      </c>
      <c r="G72" s="2"/>
      <c r="H72" s="2">
        <v>2.67</v>
      </c>
      <c r="I72" s="2"/>
      <c r="J72" s="2">
        <v>3.0599999999999996</v>
      </c>
      <c r="K72" s="2">
        <v>3.45</v>
      </c>
      <c r="L72" s="2">
        <v>3.75</v>
      </c>
      <c r="M72" s="130">
        <f t="shared" si="3"/>
        <v>13.399999999999999</v>
      </c>
    </row>
    <row r="73" spans="1:13" x14ac:dyDescent="0.2">
      <c r="A73" s="2">
        <v>64</v>
      </c>
      <c r="B73" s="118" t="s">
        <v>861</v>
      </c>
      <c r="C73" s="118">
        <v>687129.79</v>
      </c>
      <c r="D73" s="118">
        <v>3604741.42</v>
      </c>
      <c r="E73" s="2">
        <v>19</v>
      </c>
      <c r="F73" s="2">
        <v>9.4</v>
      </c>
      <c r="G73" s="2">
        <v>9.42</v>
      </c>
      <c r="H73" s="2">
        <v>9.0559999999999992</v>
      </c>
      <c r="I73" s="2">
        <v>10.78</v>
      </c>
      <c r="J73" s="2">
        <v>10.65</v>
      </c>
      <c r="K73" s="2">
        <v>10.52</v>
      </c>
      <c r="L73" s="2">
        <v>10.65</v>
      </c>
      <c r="M73" s="2">
        <f t="shared" si="3"/>
        <v>8.35</v>
      </c>
    </row>
    <row r="74" spans="1:13" x14ac:dyDescent="0.2">
      <c r="A74" s="2">
        <v>65</v>
      </c>
      <c r="B74" s="118" t="s">
        <v>862</v>
      </c>
      <c r="C74" s="118">
        <v>682012.44</v>
      </c>
      <c r="D74" s="118">
        <v>3604000.6</v>
      </c>
      <c r="E74" s="2">
        <v>19</v>
      </c>
      <c r="F74" s="2">
        <v>8.620000000000001</v>
      </c>
      <c r="G74" s="2">
        <v>6.71</v>
      </c>
      <c r="H74" s="2">
        <v>6.67</v>
      </c>
      <c r="I74" s="2">
        <v>8.9</v>
      </c>
      <c r="J74" s="2">
        <v>7.9</v>
      </c>
      <c r="K74" s="2">
        <v>6.91</v>
      </c>
      <c r="L74" s="2">
        <v>7.65</v>
      </c>
      <c r="M74" s="2">
        <f t="shared" si="3"/>
        <v>11.35</v>
      </c>
    </row>
    <row r="75" spans="1:13" x14ac:dyDescent="0.2">
      <c r="A75" s="2">
        <v>66</v>
      </c>
      <c r="B75" s="118" t="s">
        <v>863</v>
      </c>
      <c r="C75" s="118">
        <v>693651.87</v>
      </c>
      <c r="D75" s="118">
        <v>3600469.07</v>
      </c>
      <c r="E75" s="2">
        <v>26</v>
      </c>
      <c r="F75" s="2"/>
      <c r="G75" s="2"/>
      <c r="H75" s="2"/>
      <c r="I75" s="2"/>
      <c r="J75" s="2"/>
      <c r="K75" s="2">
        <v>12.45</v>
      </c>
      <c r="L75" s="2">
        <v>14.2</v>
      </c>
      <c r="M75" s="2">
        <f t="shared" si="3"/>
        <v>11.8</v>
      </c>
    </row>
    <row r="76" spans="1:13" x14ac:dyDescent="0.2">
      <c r="F76" s="131"/>
      <c r="G76" s="131"/>
      <c r="H76" s="131"/>
      <c r="I76" s="131"/>
      <c r="J76" s="131"/>
      <c r="K76" s="131"/>
      <c r="L76" s="131"/>
    </row>
  </sheetData>
  <mergeCells count="5">
    <mergeCell ref="B1:M1"/>
    <mergeCell ref="B2:M2"/>
    <mergeCell ref="B3:M3"/>
    <mergeCell ref="A5:M5"/>
    <mergeCell ref="G7:H7"/>
  </mergeCells>
  <phoneticPr fontId="3" type="noConversion"/>
  <pageMargins left="0.75" right="0.32" top="0.88" bottom="0.77" header="0" footer="0"/>
  <pageSetup orientation="landscape" r:id="rId1"/>
  <headerFooter alignWithMargins="0"/>
  <ignoredErrors>
    <ignoredError sqref="B19:B20 B60:B61" twoDigitTextYear="1"/>
    <ignoredError sqref="M27 M52 M66 M30" formula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28"/>
  <sheetViews>
    <sheetView topLeftCell="A4" workbookViewId="0">
      <selection activeCell="I37" sqref="I37"/>
    </sheetView>
  </sheetViews>
  <sheetFormatPr baseColWidth="10" defaultRowHeight="12.75" x14ac:dyDescent="0.2"/>
  <cols>
    <col min="1" max="1" width="4.140625" customWidth="1"/>
    <col min="2" max="2" width="9.5703125" customWidth="1"/>
    <col min="3" max="3" width="10.85546875" customWidth="1"/>
    <col min="4" max="4" width="11" customWidth="1"/>
    <col min="5" max="5" width="10.28515625" customWidth="1"/>
    <col min="6" max="6" width="10.85546875" customWidth="1"/>
    <col min="7" max="8" width="10.7109375" customWidth="1"/>
  </cols>
  <sheetData>
    <row r="1" spans="1:12" x14ac:dyDescent="0.2">
      <c r="B1" s="205" t="s">
        <v>3</v>
      </c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2" x14ac:dyDescent="0.2">
      <c r="B2" s="205" t="s">
        <v>4</v>
      </c>
      <c r="C2" s="205"/>
      <c r="D2" s="205"/>
      <c r="E2" s="205"/>
      <c r="F2" s="205"/>
      <c r="G2" s="205"/>
      <c r="H2" s="205"/>
      <c r="I2" s="205"/>
      <c r="J2" s="205"/>
      <c r="K2" s="205"/>
      <c r="L2" s="205"/>
    </row>
    <row r="3" spans="1:12" x14ac:dyDescent="0.2">
      <c r="B3" s="205" t="s">
        <v>5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</row>
    <row r="4" spans="1:12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2" x14ac:dyDescent="0.2">
      <c r="A5" s="205" t="s">
        <v>12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</row>
    <row r="7" spans="1:12" x14ac:dyDescent="0.2">
      <c r="A7" s="207" t="s">
        <v>643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</row>
    <row r="8" spans="1:12" x14ac:dyDescent="0.2">
      <c r="A8">
        <v>0</v>
      </c>
    </row>
    <row r="9" spans="1:12" ht="69" customHeight="1" x14ac:dyDescent="0.2">
      <c r="A9" s="6" t="s">
        <v>6</v>
      </c>
      <c r="B9" s="7" t="s">
        <v>7</v>
      </c>
      <c r="C9" s="6" t="s">
        <v>8</v>
      </c>
      <c r="D9" s="6" t="s">
        <v>9</v>
      </c>
      <c r="E9" s="12" t="s">
        <v>13</v>
      </c>
      <c r="F9" s="7" t="s">
        <v>655</v>
      </c>
      <c r="G9" s="7" t="s">
        <v>233</v>
      </c>
      <c r="H9" s="7" t="s">
        <v>231</v>
      </c>
      <c r="I9" s="7" t="s">
        <v>634</v>
      </c>
      <c r="J9" s="7" t="s">
        <v>630</v>
      </c>
      <c r="K9" s="7" t="s">
        <v>631</v>
      </c>
      <c r="L9" s="86" t="s">
        <v>635</v>
      </c>
    </row>
    <row r="10" spans="1:12" x14ac:dyDescent="0.2">
      <c r="A10" s="26">
        <v>1</v>
      </c>
      <c r="B10" s="27" t="s">
        <v>237</v>
      </c>
      <c r="C10" s="28" t="s">
        <v>391</v>
      </c>
      <c r="D10" s="28" t="s">
        <v>392</v>
      </c>
      <c r="E10" s="29">
        <v>4</v>
      </c>
      <c r="F10" s="29">
        <v>1.8</v>
      </c>
      <c r="G10" s="30"/>
      <c r="H10" s="31"/>
      <c r="I10" s="29">
        <v>1.78</v>
      </c>
      <c r="J10" s="29"/>
      <c r="K10" s="29"/>
      <c r="L10" s="59">
        <v>2.2200000000000002</v>
      </c>
    </row>
    <row r="11" spans="1:12" x14ac:dyDescent="0.2">
      <c r="A11" s="26">
        <v>2</v>
      </c>
      <c r="B11" s="27" t="s">
        <v>246</v>
      </c>
      <c r="C11" s="28" t="s">
        <v>393</v>
      </c>
      <c r="D11" s="28" t="s">
        <v>394</v>
      </c>
      <c r="E11" s="29">
        <v>38</v>
      </c>
      <c r="F11" s="29"/>
      <c r="G11" s="30"/>
      <c r="H11" s="31"/>
      <c r="I11" s="29">
        <v>11</v>
      </c>
      <c r="J11" s="29"/>
      <c r="K11" s="29"/>
      <c r="L11" s="59">
        <v>27</v>
      </c>
    </row>
    <row r="12" spans="1:12" x14ac:dyDescent="0.2">
      <c r="A12" s="26">
        <v>3</v>
      </c>
      <c r="B12" s="27" t="s">
        <v>395</v>
      </c>
      <c r="C12" s="28" t="s">
        <v>396</v>
      </c>
      <c r="D12" s="28" t="s">
        <v>397</v>
      </c>
      <c r="E12" s="33">
        <v>286</v>
      </c>
      <c r="F12" s="29"/>
      <c r="G12" s="30"/>
      <c r="H12" s="31"/>
      <c r="I12" s="29">
        <v>11.09</v>
      </c>
      <c r="J12" s="29"/>
      <c r="K12" s="29"/>
      <c r="L12" s="59">
        <v>274.91000000000003</v>
      </c>
    </row>
    <row r="13" spans="1:12" x14ac:dyDescent="0.2">
      <c r="A13" s="26">
        <v>4</v>
      </c>
      <c r="B13" s="27" t="s">
        <v>398</v>
      </c>
      <c r="C13" s="28" t="s">
        <v>399</v>
      </c>
      <c r="D13" s="28" t="s">
        <v>400</v>
      </c>
      <c r="E13" s="29">
        <v>286</v>
      </c>
      <c r="F13" s="29"/>
      <c r="G13" s="30"/>
      <c r="H13" s="31"/>
      <c r="I13" s="29">
        <v>14.24</v>
      </c>
      <c r="J13" s="29"/>
      <c r="K13" s="29"/>
      <c r="L13" s="59">
        <v>271.76</v>
      </c>
    </row>
    <row r="14" spans="1:12" x14ac:dyDescent="0.2">
      <c r="A14" s="26">
        <v>5</v>
      </c>
      <c r="B14" s="27" t="s">
        <v>401</v>
      </c>
      <c r="C14" s="28" t="s">
        <v>402</v>
      </c>
      <c r="D14" s="28" t="s">
        <v>403</v>
      </c>
      <c r="E14" s="29">
        <v>199</v>
      </c>
      <c r="F14" s="29"/>
      <c r="G14" s="30"/>
      <c r="H14" s="34"/>
      <c r="I14" s="29">
        <v>14.12</v>
      </c>
      <c r="J14" s="29"/>
      <c r="K14" s="29"/>
      <c r="L14" s="59">
        <v>184.88</v>
      </c>
    </row>
    <row r="15" spans="1:12" x14ac:dyDescent="0.2">
      <c r="A15" s="26">
        <v>6</v>
      </c>
      <c r="B15" s="27" t="s">
        <v>404</v>
      </c>
      <c r="C15" s="28" t="s">
        <v>405</v>
      </c>
      <c r="D15" s="28" t="s">
        <v>406</v>
      </c>
      <c r="E15" s="29">
        <v>106</v>
      </c>
      <c r="F15" s="29">
        <v>4.55</v>
      </c>
      <c r="G15" s="30"/>
      <c r="H15" s="31"/>
      <c r="I15" s="29">
        <v>17.32</v>
      </c>
      <c r="J15" s="29"/>
      <c r="K15" s="29"/>
      <c r="L15" s="59">
        <v>88.68</v>
      </c>
    </row>
    <row r="16" spans="1:12" x14ac:dyDescent="0.2">
      <c r="A16" s="26">
        <v>7</v>
      </c>
      <c r="B16" s="27" t="s">
        <v>407</v>
      </c>
      <c r="C16" s="28" t="s">
        <v>408</v>
      </c>
      <c r="D16" s="28" t="s">
        <v>409</v>
      </c>
      <c r="E16" s="33">
        <v>105</v>
      </c>
      <c r="F16" s="29"/>
      <c r="G16" s="30"/>
      <c r="H16" s="31"/>
      <c r="I16" s="29">
        <v>29.85</v>
      </c>
      <c r="J16" s="29"/>
      <c r="K16" s="29"/>
      <c r="L16" s="59">
        <v>75.150000000000006</v>
      </c>
    </row>
    <row r="17" spans="1:12" x14ac:dyDescent="0.2">
      <c r="A17" s="26">
        <v>8</v>
      </c>
      <c r="B17" s="27" t="s">
        <v>410</v>
      </c>
      <c r="C17" s="28" t="s">
        <v>411</v>
      </c>
      <c r="D17" s="28" t="s">
        <v>412</v>
      </c>
      <c r="E17" s="33">
        <v>118</v>
      </c>
      <c r="F17" s="29">
        <v>12.24</v>
      </c>
      <c r="G17" s="30"/>
      <c r="H17" s="31"/>
      <c r="I17" s="29">
        <v>23.94</v>
      </c>
      <c r="J17" s="29"/>
      <c r="K17" s="29"/>
      <c r="L17" s="59">
        <v>94.06</v>
      </c>
    </row>
    <row r="18" spans="1:12" x14ac:dyDescent="0.2">
      <c r="A18" s="26">
        <v>9</v>
      </c>
      <c r="B18" s="27" t="s">
        <v>413</v>
      </c>
      <c r="C18" s="28" t="s">
        <v>414</v>
      </c>
      <c r="D18" s="28" t="s">
        <v>415</v>
      </c>
      <c r="E18" s="33">
        <v>110</v>
      </c>
      <c r="F18" s="29"/>
      <c r="G18" s="30"/>
      <c r="H18" s="31"/>
      <c r="I18" s="29">
        <v>18.34</v>
      </c>
      <c r="J18" s="29"/>
      <c r="K18" s="29"/>
      <c r="L18" s="59">
        <v>91.66</v>
      </c>
    </row>
    <row r="19" spans="1:12" x14ac:dyDescent="0.2">
      <c r="A19" s="26">
        <v>10</v>
      </c>
      <c r="B19" s="27" t="s">
        <v>416</v>
      </c>
      <c r="C19" s="28" t="s">
        <v>417</v>
      </c>
      <c r="D19" s="28" t="s">
        <v>418</v>
      </c>
      <c r="E19" s="33">
        <v>116</v>
      </c>
      <c r="F19" s="29"/>
      <c r="G19" s="30"/>
      <c r="H19" s="31"/>
      <c r="I19" s="29">
        <v>32.24</v>
      </c>
      <c r="J19" s="29"/>
      <c r="K19" s="29"/>
      <c r="L19" s="59">
        <v>83.76</v>
      </c>
    </row>
    <row r="20" spans="1:12" x14ac:dyDescent="0.2">
      <c r="A20" s="26">
        <v>11</v>
      </c>
      <c r="B20" s="27" t="s">
        <v>420</v>
      </c>
      <c r="C20" s="35" t="s">
        <v>419</v>
      </c>
      <c r="D20" s="35" t="s">
        <v>421</v>
      </c>
      <c r="E20" s="30">
        <v>106</v>
      </c>
      <c r="F20" s="36">
        <v>5.13</v>
      </c>
      <c r="G20" s="30"/>
      <c r="H20" s="31"/>
      <c r="I20" s="29">
        <v>17.3</v>
      </c>
      <c r="J20" s="29"/>
      <c r="K20" s="29"/>
      <c r="L20" s="59">
        <v>88.7</v>
      </c>
    </row>
    <row r="21" spans="1:12" x14ac:dyDescent="0.2">
      <c r="A21" s="26">
        <v>12</v>
      </c>
      <c r="B21" s="27" t="s">
        <v>422</v>
      </c>
      <c r="C21" s="35" t="s">
        <v>423</v>
      </c>
      <c r="D21" s="35" t="s">
        <v>424</v>
      </c>
      <c r="E21" s="36">
        <v>163</v>
      </c>
      <c r="F21" s="36">
        <v>4.0199999999999996</v>
      </c>
      <c r="G21" s="30"/>
      <c r="H21" s="31"/>
      <c r="I21" s="29">
        <v>5.73</v>
      </c>
      <c r="J21" s="29"/>
      <c r="K21" s="29"/>
      <c r="L21" s="59">
        <v>157.27000000000001</v>
      </c>
    </row>
    <row r="22" spans="1:12" x14ac:dyDescent="0.2">
      <c r="A22" s="26">
        <v>13</v>
      </c>
      <c r="B22" s="27" t="s">
        <v>425</v>
      </c>
      <c r="C22" s="35" t="s">
        <v>426</v>
      </c>
      <c r="D22" s="35" t="s">
        <v>427</v>
      </c>
      <c r="E22" s="36">
        <v>172</v>
      </c>
      <c r="F22" s="36">
        <v>9.4600000000000009</v>
      </c>
      <c r="G22" s="30"/>
      <c r="H22" s="31"/>
      <c r="I22" s="29">
        <v>9.74</v>
      </c>
      <c r="J22" s="29"/>
      <c r="K22" s="29"/>
      <c r="L22" s="59">
        <v>162.26</v>
      </c>
    </row>
    <row r="23" spans="1:12" x14ac:dyDescent="0.2">
      <c r="A23" s="26">
        <v>14</v>
      </c>
      <c r="B23" s="27" t="s">
        <v>428</v>
      </c>
      <c r="C23" s="35" t="s">
        <v>429</v>
      </c>
      <c r="D23" s="35" t="s">
        <v>430</v>
      </c>
      <c r="E23" s="36">
        <v>183</v>
      </c>
      <c r="F23" s="36">
        <v>8.42</v>
      </c>
      <c r="G23" s="30"/>
      <c r="H23" s="31"/>
      <c r="I23" s="29">
        <v>11.22</v>
      </c>
      <c r="J23" s="29"/>
      <c r="K23" s="29"/>
      <c r="L23" s="59">
        <v>171.78</v>
      </c>
    </row>
    <row r="24" spans="1:12" x14ac:dyDescent="0.2">
      <c r="A24" s="26">
        <v>15</v>
      </c>
      <c r="B24" s="27" t="s">
        <v>431</v>
      </c>
      <c r="C24" s="35" t="s">
        <v>432</v>
      </c>
      <c r="D24" s="35" t="s">
        <v>433</v>
      </c>
      <c r="E24" s="36">
        <v>177</v>
      </c>
      <c r="F24" s="36">
        <v>9.3000000000000007</v>
      </c>
      <c r="G24" s="30"/>
      <c r="H24" s="31"/>
      <c r="I24" s="29">
        <v>11.12</v>
      </c>
      <c r="J24" s="29"/>
      <c r="K24" s="29"/>
      <c r="L24" s="59">
        <v>165.88</v>
      </c>
    </row>
    <row r="25" spans="1:12" x14ac:dyDescent="0.2">
      <c r="A25" s="26">
        <v>16</v>
      </c>
      <c r="B25" s="27" t="s">
        <v>434</v>
      </c>
      <c r="C25" s="35" t="s">
        <v>435</v>
      </c>
      <c r="D25" s="35" t="s">
        <v>436</v>
      </c>
      <c r="E25" s="36">
        <v>195</v>
      </c>
      <c r="F25" s="36">
        <v>11</v>
      </c>
      <c r="G25" s="30"/>
      <c r="H25" s="31"/>
      <c r="I25" s="29">
        <v>13.55</v>
      </c>
      <c r="J25" s="29"/>
      <c r="K25" s="29"/>
      <c r="L25" s="59">
        <v>181.45</v>
      </c>
    </row>
    <row r="26" spans="1:12" x14ac:dyDescent="0.2">
      <c r="A26" s="26">
        <v>17</v>
      </c>
      <c r="B26" s="27" t="s">
        <v>437</v>
      </c>
      <c r="C26" s="35" t="s">
        <v>426</v>
      </c>
      <c r="D26" s="35" t="s">
        <v>438</v>
      </c>
      <c r="E26" s="36">
        <v>172</v>
      </c>
      <c r="F26" s="36">
        <v>9.5</v>
      </c>
      <c r="G26" s="30"/>
      <c r="H26" s="31"/>
      <c r="I26" s="29">
        <v>10.3</v>
      </c>
      <c r="J26" s="29"/>
      <c r="K26" s="29"/>
      <c r="L26" s="59">
        <v>161.69999999999999</v>
      </c>
    </row>
    <row r="27" spans="1:12" x14ac:dyDescent="0.2">
      <c r="A27" s="26">
        <v>18</v>
      </c>
      <c r="B27" s="27" t="s">
        <v>439</v>
      </c>
      <c r="C27" s="35" t="s">
        <v>440</v>
      </c>
      <c r="D27" s="35" t="s">
        <v>441</v>
      </c>
      <c r="E27" s="36">
        <v>159</v>
      </c>
      <c r="F27" s="76">
        <v>5.2</v>
      </c>
      <c r="G27" s="2"/>
      <c r="H27" s="2"/>
      <c r="I27" s="41">
        <v>6.35</v>
      </c>
      <c r="J27" s="41"/>
      <c r="K27" s="41"/>
      <c r="L27" s="60">
        <v>152.65</v>
      </c>
    </row>
    <row r="28" spans="1:12" x14ac:dyDescent="0.2">
      <c r="A28" s="26">
        <v>19</v>
      </c>
      <c r="B28" s="27" t="s">
        <v>442</v>
      </c>
      <c r="C28" s="35" t="s">
        <v>443</v>
      </c>
      <c r="D28" s="35" t="s">
        <v>444</v>
      </c>
      <c r="E28" s="36">
        <v>299</v>
      </c>
      <c r="F28" s="76">
        <v>24.5</v>
      </c>
      <c r="G28" s="2"/>
      <c r="H28" s="2"/>
      <c r="I28" s="41">
        <v>28.63</v>
      </c>
      <c r="J28" s="41"/>
      <c r="K28" s="41"/>
      <c r="L28" s="60">
        <v>270.37</v>
      </c>
    </row>
  </sheetData>
  <mergeCells count="5">
    <mergeCell ref="A7:L7"/>
    <mergeCell ref="B1:L1"/>
    <mergeCell ref="B2:L2"/>
    <mergeCell ref="B3:L3"/>
    <mergeCell ref="A5:L5"/>
  </mergeCells>
  <phoneticPr fontId="3" type="noConversion"/>
  <pageMargins left="0.7" right="0.7" top="0.75" bottom="0.75" header="0.3" footer="0.3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99FF"/>
  </sheetPr>
  <dimension ref="A1:L44"/>
  <sheetViews>
    <sheetView workbookViewId="0">
      <selection activeCell="J55" sqref="J55"/>
    </sheetView>
  </sheetViews>
  <sheetFormatPr baseColWidth="10" defaultRowHeight="12.75" x14ac:dyDescent="0.2"/>
  <cols>
    <col min="1" max="1" width="3.42578125" customWidth="1"/>
    <col min="2" max="2" width="12.7109375" customWidth="1"/>
    <col min="3" max="3" width="10.7109375" customWidth="1"/>
    <col min="5" max="5" width="9.7109375" customWidth="1"/>
    <col min="6" max="6" width="10.5703125" customWidth="1"/>
    <col min="8" max="8" width="10.140625" customWidth="1"/>
    <col min="10" max="10" width="9.42578125" customWidth="1"/>
    <col min="11" max="11" width="10.28515625" customWidth="1"/>
  </cols>
  <sheetData>
    <row r="1" spans="1:12" x14ac:dyDescent="0.2">
      <c r="B1" s="205" t="s">
        <v>3</v>
      </c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2" x14ac:dyDescent="0.2">
      <c r="B2" s="205" t="s">
        <v>4</v>
      </c>
      <c r="C2" s="205"/>
      <c r="D2" s="205"/>
      <c r="E2" s="205"/>
      <c r="F2" s="205"/>
      <c r="G2" s="205"/>
      <c r="H2" s="205"/>
      <c r="I2" s="205"/>
      <c r="J2" s="205"/>
      <c r="K2" s="205"/>
      <c r="L2" s="205"/>
    </row>
    <row r="3" spans="1:12" x14ac:dyDescent="0.2">
      <c r="B3" s="205" t="s">
        <v>5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</row>
    <row r="4" spans="1:12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2" x14ac:dyDescent="0.2">
      <c r="A5" s="205" t="s">
        <v>12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</row>
    <row r="7" spans="1:12" x14ac:dyDescent="0.2">
      <c r="A7" s="207" t="s">
        <v>774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</row>
    <row r="9" spans="1:12" ht="76.5" x14ac:dyDescent="0.2">
      <c r="A9" s="6" t="s">
        <v>6</v>
      </c>
      <c r="B9" s="7" t="s">
        <v>7</v>
      </c>
      <c r="C9" s="6" t="s">
        <v>8</v>
      </c>
      <c r="D9" s="6" t="s">
        <v>9</v>
      </c>
      <c r="E9" s="12" t="s">
        <v>13</v>
      </c>
      <c r="F9" s="7" t="s">
        <v>775</v>
      </c>
      <c r="G9" s="7" t="s">
        <v>777</v>
      </c>
      <c r="H9" s="7" t="s">
        <v>779</v>
      </c>
      <c r="I9" s="7" t="s">
        <v>778</v>
      </c>
      <c r="J9" s="7" t="s">
        <v>780</v>
      </c>
      <c r="K9" s="7" t="s">
        <v>776</v>
      </c>
      <c r="L9" s="86" t="s">
        <v>781</v>
      </c>
    </row>
    <row r="10" spans="1:12" ht="17.25" customHeight="1" x14ac:dyDescent="0.2">
      <c r="A10" s="26">
        <v>1</v>
      </c>
      <c r="B10" s="27" t="s">
        <v>675</v>
      </c>
      <c r="C10" s="100" t="s">
        <v>676</v>
      </c>
      <c r="D10" s="100" t="s">
        <v>679</v>
      </c>
      <c r="E10" s="101">
        <v>60</v>
      </c>
      <c r="F10" s="101"/>
      <c r="G10" s="30">
        <v>14.65</v>
      </c>
      <c r="H10" s="30">
        <v>15.2</v>
      </c>
      <c r="I10" s="30">
        <v>15.9</v>
      </c>
      <c r="J10" s="30">
        <v>15.51</v>
      </c>
      <c r="K10" s="21"/>
      <c r="L10" s="101">
        <f>E10-J10</f>
        <v>44.49</v>
      </c>
    </row>
    <row r="11" spans="1:12" ht="15" customHeight="1" x14ac:dyDescent="0.2">
      <c r="A11" s="26">
        <v>2</v>
      </c>
      <c r="B11" s="27" t="s">
        <v>284</v>
      </c>
      <c r="C11" s="100" t="s">
        <v>677</v>
      </c>
      <c r="D11" s="100" t="s">
        <v>678</v>
      </c>
      <c r="E11" s="101">
        <v>60</v>
      </c>
      <c r="F11" s="101"/>
      <c r="G11" s="101"/>
      <c r="H11" s="102"/>
      <c r="I11" s="100"/>
      <c r="J11" s="100">
        <v>14.58</v>
      </c>
      <c r="K11" s="100"/>
      <c r="L11" s="101">
        <f t="shared" ref="L11:L31" si="0">E11-J11</f>
        <v>45.42</v>
      </c>
    </row>
    <row r="12" spans="1:12" x14ac:dyDescent="0.2">
      <c r="A12" s="26">
        <v>3</v>
      </c>
      <c r="B12" s="27">
        <v>229</v>
      </c>
      <c r="C12" s="100" t="s">
        <v>680</v>
      </c>
      <c r="D12" s="100" t="s">
        <v>681</v>
      </c>
      <c r="E12" s="33">
        <v>75</v>
      </c>
      <c r="F12" s="29"/>
      <c r="G12" s="30">
        <v>8</v>
      </c>
      <c r="H12" s="30">
        <v>8.6</v>
      </c>
      <c r="I12" s="30">
        <v>9.6</v>
      </c>
      <c r="J12" s="30">
        <v>8.8000000000000007</v>
      </c>
      <c r="K12" s="21"/>
      <c r="L12" s="101">
        <f t="shared" si="0"/>
        <v>66.2</v>
      </c>
    </row>
    <row r="13" spans="1:12" x14ac:dyDescent="0.2">
      <c r="A13" s="26">
        <v>4</v>
      </c>
      <c r="B13" s="27" t="s">
        <v>264</v>
      </c>
      <c r="C13" s="100" t="s">
        <v>682</v>
      </c>
      <c r="D13" s="100" t="s">
        <v>683</v>
      </c>
      <c r="E13" s="33">
        <v>76</v>
      </c>
      <c r="F13" s="29"/>
      <c r="G13" s="30"/>
      <c r="H13" s="31"/>
      <c r="I13" s="21"/>
      <c r="J13" s="30">
        <v>9.3000000000000007</v>
      </c>
      <c r="K13" s="21"/>
      <c r="L13" s="101">
        <f t="shared" si="0"/>
        <v>66.7</v>
      </c>
    </row>
    <row r="14" spans="1:12" x14ac:dyDescent="0.2">
      <c r="A14" s="26">
        <v>5</v>
      </c>
      <c r="B14" s="27" t="s">
        <v>684</v>
      </c>
      <c r="C14" s="100" t="s">
        <v>685</v>
      </c>
      <c r="D14" s="100" t="s">
        <v>686</v>
      </c>
      <c r="E14" s="29">
        <v>97</v>
      </c>
      <c r="F14" s="29"/>
      <c r="G14" s="30">
        <v>8.4</v>
      </c>
      <c r="H14" s="34">
        <v>9.1</v>
      </c>
      <c r="I14" s="30">
        <v>9.9</v>
      </c>
      <c r="J14" s="30">
        <v>9.6300000000000008</v>
      </c>
      <c r="K14" s="21"/>
      <c r="L14" s="101">
        <f t="shared" si="0"/>
        <v>87.37</v>
      </c>
    </row>
    <row r="15" spans="1:12" x14ac:dyDescent="0.2">
      <c r="A15" s="26">
        <v>6</v>
      </c>
      <c r="B15" s="27" t="s">
        <v>687</v>
      </c>
      <c r="C15" s="100" t="s">
        <v>688</v>
      </c>
      <c r="D15" s="100" t="s">
        <v>689</v>
      </c>
      <c r="E15" s="33">
        <v>60</v>
      </c>
      <c r="F15" s="29"/>
      <c r="G15" s="30">
        <v>12.5</v>
      </c>
      <c r="H15" s="30">
        <v>12.71</v>
      </c>
      <c r="I15" s="30">
        <v>13.3</v>
      </c>
      <c r="J15" s="30">
        <v>12.8</v>
      </c>
      <c r="K15" s="21"/>
      <c r="L15" s="101">
        <f t="shared" si="0"/>
        <v>47.2</v>
      </c>
    </row>
    <row r="16" spans="1:12" x14ac:dyDescent="0.2">
      <c r="A16" s="26">
        <v>7</v>
      </c>
      <c r="B16" s="27" t="s">
        <v>690</v>
      </c>
      <c r="C16" s="100" t="s">
        <v>691</v>
      </c>
      <c r="D16" s="100" t="s">
        <v>692</v>
      </c>
      <c r="E16" s="33">
        <v>29</v>
      </c>
      <c r="F16" s="29"/>
      <c r="G16" s="30">
        <v>11.7</v>
      </c>
      <c r="H16" s="30">
        <v>12.25</v>
      </c>
      <c r="I16" s="21">
        <v>11.45</v>
      </c>
      <c r="J16" s="21">
        <v>12.03</v>
      </c>
      <c r="K16" s="21"/>
      <c r="L16" s="101">
        <f t="shared" si="0"/>
        <v>16.97</v>
      </c>
    </row>
    <row r="17" spans="1:12" x14ac:dyDescent="0.2">
      <c r="A17" s="26">
        <v>8</v>
      </c>
      <c r="B17" s="27" t="s">
        <v>693</v>
      </c>
      <c r="C17" s="100" t="s">
        <v>694</v>
      </c>
      <c r="D17" s="100" t="s">
        <v>695</v>
      </c>
      <c r="E17" s="33">
        <v>35</v>
      </c>
      <c r="F17" s="29"/>
      <c r="G17" s="30">
        <v>11.55</v>
      </c>
      <c r="H17" s="30">
        <v>12.4</v>
      </c>
      <c r="I17" s="30">
        <v>12.25</v>
      </c>
      <c r="J17" s="30">
        <v>12.12</v>
      </c>
      <c r="K17" s="21"/>
      <c r="L17" s="101">
        <f t="shared" si="0"/>
        <v>22.880000000000003</v>
      </c>
    </row>
    <row r="18" spans="1:12" x14ac:dyDescent="0.2">
      <c r="A18" s="26">
        <v>9</v>
      </c>
      <c r="B18" s="27" t="s">
        <v>696</v>
      </c>
      <c r="C18" s="100" t="s">
        <v>697</v>
      </c>
      <c r="D18" s="100" t="s">
        <v>698</v>
      </c>
      <c r="E18" s="33">
        <v>44</v>
      </c>
      <c r="F18" s="29"/>
      <c r="G18" s="30">
        <v>15</v>
      </c>
      <c r="H18" s="30">
        <v>15.65</v>
      </c>
      <c r="I18" s="30">
        <v>15.85</v>
      </c>
      <c r="J18" s="30">
        <v>14.74</v>
      </c>
      <c r="K18" s="30"/>
      <c r="L18" s="101">
        <f t="shared" si="0"/>
        <v>29.259999999999998</v>
      </c>
    </row>
    <row r="19" spans="1:12" x14ac:dyDescent="0.2">
      <c r="A19" s="26">
        <v>10</v>
      </c>
      <c r="B19" s="27" t="s">
        <v>343</v>
      </c>
      <c r="C19" s="100" t="s">
        <v>699</v>
      </c>
      <c r="D19" s="100" t="s">
        <v>700</v>
      </c>
      <c r="E19" s="30">
        <v>37</v>
      </c>
      <c r="F19" s="36"/>
      <c r="G19" s="30">
        <v>15.4</v>
      </c>
      <c r="H19" s="30">
        <v>15.83</v>
      </c>
      <c r="I19" s="30">
        <v>15.36</v>
      </c>
      <c r="J19" s="30">
        <v>15.5</v>
      </c>
      <c r="K19" s="30"/>
      <c r="L19" s="101">
        <f t="shared" si="0"/>
        <v>21.5</v>
      </c>
    </row>
    <row r="20" spans="1:12" x14ac:dyDescent="0.2">
      <c r="A20" s="26">
        <v>11</v>
      </c>
      <c r="B20" s="27" t="s">
        <v>701</v>
      </c>
      <c r="C20" s="100" t="s">
        <v>702</v>
      </c>
      <c r="D20" s="100" t="s">
        <v>703</v>
      </c>
      <c r="E20" s="30">
        <v>40</v>
      </c>
      <c r="F20" s="36"/>
      <c r="G20" s="30"/>
      <c r="H20" s="31"/>
      <c r="I20" s="30"/>
      <c r="J20" s="30">
        <v>16.3</v>
      </c>
      <c r="K20" s="30"/>
      <c r="L20" s="101">
        <f t="shared" si="0"/>
        <v>23.7</v>
      </c>
    </row>
    <row r="21" spans="1:12" x14ac:dyDescent="0.2">
      <c r="A21" s="26">
        <v>12</v>
      </c>
      <c r="B21" s="27" t="s">
        <v>704</v>
      </c>
      <c r="C21" s="100" t="s">
        <v>705</v>
      </c>
      <c r="D21" s="100" t="s">
        <v>706</v>
      </c>
      <c r="E21" s="36">
        <v>20</v>
      </c>
      <c r="F21" s="36"/>
      <c r="G21" s="30"/>
      <c r="H21" s="30">
        <v>11.6</v>
      </c>
      <c r="I21" s="30"/>
      <c r="J21" s="30">
        <v>12.3</v>
      </c>
      <c r="K21" s="30"/>
      <c r="L21" s="101">
        <f t="shared" si="0"/>
        <v>7.6999999999999993</v>
      </c>
    </row>
    <row r="22" spans="1:12" x14ac:dyDescent="0.2">
      <c r="A22" s="26">
        <v>13</v>
      </c>
      <c r="B22" s="27" t="s">
        <v>707</v>
      </c>
      <c r="C22" s="100" t="s">
        <v>708</v>
      </c>
      <c r="D22" s="100" t="s">
        <v>709</v>
      </c>
      <c r="E22" s="36">
        <v>19</v>
      </c>
      <c r="F22" s="36"/>
      <c r="G22" s="30"/>
      <c r="H22" s="31"/>
      <c r="I22" s="30"/>
      <c r="J22" s="30">
        <v>12.31</v>
      </c>
      <c r="K22" s="30"/>
      <c r="L22" s="101">
        <f t="shared" si="0"/>
        <v>6.6899999999999995</v>
      </c>
    </row>
    <row r="23" spans="1:12" x14ac:dyDescent="0.2">
      <c r="A23" s="26">
        <v>14</v>
      </c>
      <c r="B23" s="27" t="s">
        <v>710</v>
      </c>
      <c r="C23" s="100" t="s">
        <v>711</v>
      </c>
      <c r="D23" s="100" t="s">
        <v>712</v>
      </c>
      <c r="E23" s="36">
        <v>19</v>
      </c>
      <c r="F23" s="36"/>
      <c r="G23" s="30"/>
      <c r="H23" s="31"/>
      <c r="I23" s="30"/>
      <c r="J23" s="30">
        <v>13.79</v>
      </c>
      <c r="K23" s="30"/>
      <c r="L23" s="101">
        <f t="shared" si="0"/>
        <v>5.2100000000000009</v>
      </c>
    </row>
    <row r="24" spans="1:12" x14ac:dyDescent="0.2">
      <c r="A24" s="26">
        <v>15</v>
      </c>
      <c r="B24" s="27" t="s">
        <v>713</v>
      </c>
      <c r="C24" s="35" t="s">
        <v>714</v>
      </c>
      <c r="D24" s="100" t="s">
        <v>715</v>
      </c>
      <c r="E24" s="36">
        <v>22</v>
      </c>
      <c r="F24" s="36"/>
      <c r="G24" s="30">
        <v>13.9</v>
      </c>
      <c r="H24" s="30">
        <v>14.39</v>
      </c>
      <c r="I24" s="30">
        <v>15.2</v>
      </c>
      <c r="J24" s="30">
        <v>14.22</v>
      </c>
      <c r="K24" s="30"/>
      <c r="L24" s="101">
        <f t="shared" si="0"/>
        <v>7.7799999999999994</v>
      </c>
    </row>
    <row r="25" spans="1:12" x14ac:dyDescent="0.2">
      <c r="A25" s="26">
        <v>16</v>
      </c>
      <c r="B25" s="27" t="s">
        <v>352</v>
      </c>
      <c r="C25" s="100" t="s">
        <v>716</v>
      </c>
      <c r="D25" s="100" t="s">
        <v>717</v>
      </c>
      <c r="E25" s="30">
        <v>23</v>
      </c>
      <c r="F25" s="30"/>
      <c r="G25" s="30">
        <v>13</v>
      </c>
      <c r="H25" s="30">
        <v>13.74</v>
      </c>
      <c r="I25" s="21">
        <v>14.9</v>
      </c>
      <c r="J25" s="21">
        <v>14.06</v>
      </c>
      <c r="K25" s="30"/>
      <c r="L25" s="101">
        <f t="shared" si="0"/>
        <v>8.94</v>
      </c>
    </row>
    <row r="26" spans="1:12" x14ac:dyDescent="0.2">
      <c r="A26" s="26">
        <v>17</v>
      </c>
      <c r="B26" s="27" t="s">
        <v>718</v>
      </c>
      <c r="C26" s="100" t="s">
        <v>719</v>
      </c>
      <c r="D26" s="100" t="s">
        <v>720</v>
      </c>
      <c r="E26" s="30">
        <v>23</v>
      </c>
      <c r="F26" s="30"/>
      <c r="G26" s="30">
        <v>11.39</v>
      </c>
      <c r="H26" s="30">
        <v>11.65</v>
      </c>
      <c r="I26" s="30">
        <v>12.1</v>
      </c>
      <c r="J26" s="30">
        <v>12.69</v>
      </c>
      <c r="K26" s="30"/>
      <c r="L26" s="101">
        <f t="shared" si="0"/>
        <v>10.31</v>
      </c>
    </row>
    <row r="27" spans="1:12" x14ac:dyDescent="0.2">
      <c r="A27" s="26">
        <v>18</v>
      </c>
      <c r="B27" s="21" t="s">
        <v>721</v>
      </c>
      <c r="C27" s="100" t="s">
        <v>722</v>
      </c>
      <c r="D27" s="100" t="s">
        <v>723</v>
      </c>
      <c r="E27" s="30">
        <v>15</v>
      </c>
      <c r="F27" s="30"/>
      <c r="G27" s="30"/>
      <c r="H27" s="21"/>
      <c r="I27" s="30"/>
      <c r="J27" s="30">
        <v>13.1</v>
      </c>
      <c r="K27" s="21"/>
      <c r="L27" s="101">
        <f t="shared" si="0"/>
        <v>1.9000000000000004</v>
      </c>
    </row>
    <row r="28" spans="1:12" x14ac:dyDescent="0.2">
      <c r="A28" s="26">
        <v>19</v>
      </c>
      <c r="B28" s="21" t="s">
        <v>724</v>
      </c>
      <c r="C28" s="100" t="s">
        <v>725</v>
      </c>
      <c r="D28" s="100" t="s">
        <v>726</v>
      </c>
      <c r="E28" s="30">
        <v>48</v>
      </c>
      <c r="F28" s="30"/>
      <c r="G28" s="30">
        <v>16.2</v>
      </c>
      <c r="H28" s="30">
        <v>16.5</v>
      </c>
      <c r="I28" s="30">
        <v>16.7</v>
      </c>
      <c r="J28" s="30">
        <v>15.8</v>
      </c>
      <c r="K28" s="30"/>
      <c r="L28" s="101">
        <f t="shared" si="0"/>
        <v>32.200000000000003</v>
      </c>
    </row>
    <row r="29" spans="1:12" x14ac:dyDescent="0.2">
      <c r="A29" s="26">
        <v>20</v>
      </c>
      <c r="B29" s="27" t="s">
        <v>727</v>
      </c>
      <c r="C29" s="100" t="s">
        <v>728</v>
      </c>
      <c r="D29" s="100" t="s">
        <v>729</v>
      </c>
      <c r="E29" s="30">
        <v>7</v>
      </c>
      <c r="F29" s="30"/>
      <c r="G29" s="30"/>
      <c r="H29" s="21"/>
      <c r="I29" s="30"/>
      <c r="J29" s="30">
        <v>7.54</v>
      </c>
      <c r="K29" s="30"/>
      <c r="L29" s="101">
        <f t="shared" si="0"/>
        <v>-0.54</v>
      </c>
    </row>
    <row r="30" spans="1:12" x14ac:dyDescent="0.2">
      <c r="A30" s="26">
        <v>21</v>
      </c>
      <c r="B30" s="27" t="s">
        <v>730</v>
      </c>
      <c r="C30" s="100" t="s">
        <v>731</v>
      </c>
      <c r="D30" s="100" t="s">
        <v>732</v>
      </c>
      <c r="E30" s="29">
        <v>19</v>
      </c>
      <c r="F30" s="29"/>
      <c r="G30" s="30">
        <v>10</v>
      </c>
      <c r="H30" s="30">
        <v>10.3</v>
      </c>
      <c r="I30" s="21">
        <v>11.87</v>
      </c>
      <c r="J30" s="21">
        <v>11.76</v>
      </c>
      <c r="K30" s="30"/>
      <c r="L30" s="101">
        <f t="shared" si="0"/>
        <v>7.24</v>
      </c>
    </row>
    <row r="31" spans="1:12" x14ac:dyDescent="0.2">
      <c r="A31" s="26">
        <v>22</v>
      </c>
      <c r="B31" s="27" t="s">
        <v>733</v>
      </c>
      <c r="C31" s="100" t="s">
        <v>734</v>
      </c>
      <c r="D31" s="100" t="s">
        <v>723</v>
      </c>
      <c r="E31" s="29">
        <v>15</v>
      </c>
      <c r="F31" s="29"/>
      <c r="G31" s="30">
        <v>8.67</v>
      </c>
      <c r="H31" s="30">
        <v>9</v>
      </c>
      <c r="I31" s="21">
        <v>10.15</v>
      </c>
      <c r="J31" s="21">
        <v>10.050000000000001</v>
      </c>
      <c r="K31" s="30"/>
      <c r="L31" s="101">
        <f t="shared" si="0"/>
        <v>4.9499999999999993</v>
      </c>
    </row>
    <row r="32" spans="1:12" x14ac:dyDescent="0.2">
      <c r="A32" s="26">
        <v>23</v>
      </c>
      <c r="B32" s="27" t="s">
        <v>735</v>
      </c>
      <c r="C32" s="100" t="s">
        <v>736</v>
      </c>
      <c r="D32" s="100" t="s">
        <v>737</v>
      </c>
      <c r="E32" s="33">
        <v>7</v>
      </c>
      <c r="F32" s="29"/>
      <c r="G32" s="30">
        <v>4.8</v>
      </c>
      <c r="H32" s="30">
        <v>4.9400000000000004</v>
      </c>
      <c r="I32" s="21">
        <v>5.98</v>
      </c>
      <c r="J32" s="21">
        <v>5.33</v>
      </c>
      <c r="K32" s="21"/>
      <c r="L32" s="101">
        <f t="shared" ref="L32:L44" si="1">E32-J32</f>
        <v>1.67</v>
      </c>
    </row>
    <row r="33" spans="1:12" x14ac:dyDescent="0.2">
      <c r="A33" s="26">
        <v>24</v>
      </c>
      <c r="B33" s="27" t="s">
        <v>738</v>
      </c>
      <c r="C33" s="100" t="s">
        <v>739</v>
      </c>
      <c r="D33" s="100" t="s">
        <v>740</v>
      </c>
      <c r="E33" s="33">
        <v>19</v>
      </c>
      <c r="F33" s="29"/>
      <c r="G33" s="30">
        <v>11.5</v>
      </c>
      <c r="H33" s="30">
        <v>11.7</v>
      </c>
      <c r="I33" s="21">
        <v>12.09</v>
      </c>
      <c r="J33" s="21">
        <v>11.64</v>
      </c>
      <c r="K33" s="21"/>
      <c r="L33" s="101">
        <f t="shared" si="1"/>
        <v>7.3599999999999994</v>
      </c>
    </row>
    <row r="34" spans="1:12" x14ac:dyDescent="0.2">
      <c r="A34" s="26">
        <v>25</v>
      </c>
      <c r="B34" s="27" t="s">
        <v>741</v>
      </c>
      <c r="C34" s="100" t="s">
        <v>742</v>
      </c>
      <c r="D34" s="100" t="s">
        <v>743</v>
      </c>
      <c r="E34" s="29">
        <v>8</v>
      </c>
      <c r="F34" s="29"/>
      <c r="G34" s="30">
        <v>6.36</v>
      </c>
      <c r="H34" s="30">
        <v>5.73</v>
      </c>
      <c r="I34" s="21">
        <v>6.58</v>
      </c>
      <c r="J34" s="21">
        <v>6.34</v>
      </c>
      <c r="K34" s="21"/>
      <c r="L34" s="101">
        <f t="shared" si="1"/>
        <v>1.6600000000000001</v>
      </c>
    </row>
    <row r="35" spans="1:12" x14ac:dyDescent="0.2">
      <c r="A35" s="26">
        <v>26</v>
      </c>
      <c r="B35" s="27" t="s">
        <v>744</v>
      </c>
      <c r="C35" s="100" t="s">
        <v>745</v>
      </c>
      <c r="D35" s="100" t="s">
        <v>746</v>
      </c>
      <c r="E35" s="29">
        <v>9</v>
      </c>
      <c r="F35" s="29"/>
      <c r="G35" s="30">
        <v>6.5</v>
      </c>
      <c r="H35" s="30">
        <v>6.78</v>
      </c>
      <c r="I35" s="30">
        <v>7.7</v>
      </c>
      <c r="J35" s="30">
        <v>7.4</v>
      </c>
      <c r="K35" s="21"/>
      <c r="L35" s="101">
        <f t="shared" si="1"/>
        <v>1.5999999999999996</v>
      </c>
    </row>
    <row r="36" spans="1:12" x14ac:dyDescent="0.2">
      <c r="A36" s="26">
        <v>27</v>
      </c>
      <c r="B36" s="27" t="s">
        <v>747</v>
      </c>
      <c r="C36" s="100" t="s">
        <v>748</v>
      </c>
      <c r="D36" s="100" t="s">
        <v>749</v>
      </c>
      <c r="E36" s="33">
        <v>10</v>
      </c>
      <c r="F36" s="29"/>
      <c r="G36" s="30">
        <v>7.5</v>
      </c>
      <c r="H36" s="30">
        <v>8.16</v>
      </c>
      <c r="I36" s="21">
        <v>8.98</v>
      </c>
      <c r="J36" s="21">
        <v>8.6199999999999992</v>
      </c>
      <c r="K36" s="21"/>
      <c r="L36" s="101">
        <f t="shared" si="1"/>
        <v>1.3800000000000008</v>
      </c>
    </row>
    <row r="37" spans="1:12" x14ac:dyDescent="0.2">
      <c r="A37" s="26">
        <v>28</v>
      </c>
      <c r="B37" s="27" t="s">
        <v>750</v>
      </c>
      <c r="C37" s="100" t="s">
        <v>751</v>
      </c>
      <c r="D37" s="100" t="s">
        <v>752</v>
      </c>
      <c r="E37" s="33">
        <v>10</v>
      </c>
      <c r="F37" s="29"/>
      <c r="G37" s="30">
        <v>2.7</v>
      </c>
      <c r="H37" s="30">
        <v>2.83</v>
      </c>
      <c r="I37" s="30">
        <v>2.4</v>
      </c>
      <c r="J37" s="21">
        <v>1.87</v>
      </c>
      <c r="K37" s="21"/>
      <c r="L37" s="101">
        <f t="shared" si="1"/>
        <v>8.129999999999999</v>
      </c>
    </row>
    <row r="38" spans="1:12" x14ac:dyDescent="0.2">
      <c r="A38" s="26">
        <v>29</v>
      </c>
      <c r="B38" s="27" t="s">
        <v>753</v>
      </c>
      <c r="C38" s="100" t="s">
        <v>754</v>
      </c>
      <c r="D38" s="100" t="s">
        <v>755</v>
      </c>
      <c r="E38" s="33">
        <v>9</v>
      </c>
      <c r="F38" s="29"/>
      <c r="G38" s="30">
        <v>6.7</v>
      </c>
      <c r="H38" s="30">
        <v>7.09</v>
      </c>
      <c r="I38" s="30">
        <v>7.2</v>
      </c>
      <c r="J38" s="30">
        <v>7.45</v>
      </c>
      <c r="K38" s="21"/>
      <c r="L38" s="101">
        <f t="shared" si="1"/>
        <v>1.5499999999999998</v>
      </c>
    </row>
    <row r="39" spans="1:12" x14ac:dyDescent="0.2">
      <c r="A39" s="26">
        <v>30</v>
      </c>
      <c r="B39" s="27" t="s">
        <v>756</v>
      </c>
      <c r="C39" s="100" t="s">
        <v>757</v>
      </c>
      <c r="D39" s="100" t="s">
        <v>758</v>
      </c>
      <c r="E39" s="33">
        <v>19</v>
      </c>
      <c r="F39" s="29"/>
      <c r="G39" s="30"/>
      <c r="H39" s="31"/>
      <c r="I39" s="30"/>
      <c r="J39" s="30">
        <v>11.12</v>
      </c>
      <c r="K39" s="21"/>
      <c r="L39" s="101">
        <f t="shared" si="1"/>
        <v>7.8800000000000008</v>
      </c>
    </row>
    <row r="40" spans="1:12" x14ac:dyDescent="0.2">
      <c r="A40" s="26">
        <v>31</v>
      </c>
      <c r="B40" s="27" t="s">
        <v>759</v>
      </c>
      <c r="C40" s="100" t="s">
        <v>760</v>
      </c>
      <c r="D40" s="100" t="s">
        <v>761</v>
      </c>
      <c r="E40" s="33">
        <v>29</v>
      </c>
      <c r="F40" s="29"/>
      <c r="G40" s="30"/>
      <c r="H40" s="31"/>
      <c r="I40" s="30"/>
      <c r="J40" s="30">
        <v>15</v>
      </c>
      <c r="K40" s="30"/>
      <c r="L40" s="101">
        <f t="shared" si="1"/>
        <v>14</v>
      </c>
    </row>
    <row r="41" spans="1:12" x14ac:dyDescent="0.2">
      <c r="A41" s="26">
        <v>32</v>
      </c>
      <c r="B41" s="27" t="s">
        <v>762</v>
      </c>
      <c r="C41" s="100" t="s">
        <v>763</v>
      </c>
      <c r="D41" s="100" t="s">
        <v>764</v>
      </c>
      <c r="E41" s="30">
        <v>6</v>
      </c>
      <c r="F41" s="36"/>
      <c r="G41" s="30">
        <v>3.94</v>
      </c>
      <c r="H41" s="30">
        <v>4.29</v>
      </c>
      <c r="I41" s="30">
        <v>4.8</v>
      </c>
      <c r="J41" s="30">
        <v>4.5</v>
      </c>
      <c r="K41" s="30"/>
      <c r="L41" s="101">
        <f t="shared" si="1"/>
        <v>1.5</v>
      </c>
    </row>
    <row r="42" spans="1:12" x14ac:dyDescent="0.2">
      <c r="A42" s="26">
        <v>33</v>
      </c>
      <c r="B42" s="27" t="s">
        <v>765</v>
      </c>
      <c r="C42" s="100" t="s">
        <v>766</v>
      </c>
      <c r="D42" s="100" t="s">
        <v>767</v>
      </c>
      <c r="E42" s="30">
        <v>15</v>
      </c>
      <c r="F42" s="36"/>
      <c r="G42" s="30"/>
      <c r="H42" s="31"/>
      <c r="I42" s="30">
        <v>11.39</v>
      </c>
      <c r="J42" s="30">
        <v>11</v>
      </c>
      <c r="K42" s="30"/>
      <c r="L42" s="101">
        <f t="shared" si="1"/>
        <v>4</v>
      </c>
    </row>
    <row r="43" spans="1:12" x14ac:dyDescent="0.2">
      <c r="A43" s="26">
        <v>34</v>
      </c>
      <c r="B43" s="27" t="s">
        <v>768</v>
      </c>
      <c r="C43" s="100" t="s">
        <v>769</v>
      </c>
      <c r="D43" s="100" t="s">
        <v>770</v>
      </c>
      <c r="E43" s="36">
        <v>17</v>
      </c>
      <c r="F43" s="36"/>
      <c r="G43" s="30"/>
      <c r="H43" s="31"/>
      <c r="I43" s="30"/>
      <c r="J43" s="30">
        <v>10.45</v>
      </c>
      <c r="K43" s="30"/>
      <c r="L43" s="101">
        <f t="shared" si="1"/>
        <v>6.5500000000000007</v>
      </c>
    </row>
    <row r="44" spans="1:12" x14ac:dyDescent="0.2">
      <c r="A44" s="26">
        <v>35</v>
      </c>
      <c r="B44" s="27" t="s">
        <v>773</v>
      </c>
      <c r="C44" s="100" t="s">
        <v>771</v>
      </c>
      <c r="D44" s="100" t="s">
        <v>772</v>
      </c>
      <c r="E44" s="36">
        <v>86</v>
      </c>
      <c r="F44" s="36"/>
      <c r="G44" s="30">
        <v>7</v>
      </c>
      <c r="H44" s="30">
        <v>7.5</v>
      </c>
      <c r="I44" s="30">
        <v>8.4</v>
      </c>
      <c r="J44" s="30">
        <v>7.97</v>
      </c>
      <c r="K44" s="30"/>
      <c r="L44" s="101">
        <f t="shared" si="1"/>
        <v>78.03</v>
      </c>
    </row>
  </sheetData>
  <mergeCells count="5">
    <mergeCell ref="B1:L1"/>
    <mergeCell ref="B2:L2"/>
    <mergeCell ref="B3:L3"/>
    <mergeCell ref="A5:L5"/>
    <mergeCell ref="A7:L7"/>
  </mergeCells>
  <phoneticPr fontId="10" type="noConversion"/>
  <pageMargins left="0.75" right="0.75" top="1" bottom="1" header="0" footer="0"/>
  <pageSetup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08000"/>
  </sheetPr>
  <dimension ref="A1:L47"/>
  <sheetViews>
    <sheetView topLeftCell="A28" workbookViewId="0">
      <selection activeCell="I57" sqref="I57"/>
    </sheetView>
  </sheetViews>
  <sheetFormatPr baseColWidth="10" defaultRowHeight="12.75" x14ac:dyDescent="0.2"/>
  <cols>
    <col min="1" max="1" width="2.7109375" customWidth="1"/>
    <col min="2" max="2" width="22.42578125" bestFit="1" customWidth="1"/>
    <col min="4" max="4" width="13.140625" customWidth="1"/>
    <col min="5" max="5" width="10.5703125" customWidth="1"/>
    <col min="6" max="6" width="10" customWidth="1"/>
    <col min="7" max="8" width="10.5703125" customWidth="1"/>
    <col min="9" max="9" width="10.28515625" customWidth="1"/>
    <col min="11" max="11" width="10.28515625" customWidth="1"/>
    <col min="12" max="12" width="10" customWidth="1"/>
  </cols>
  <sheetData>
    <row r="1" spans="1:12" x14ac:dyDescent="0.2">
      <c r="B1" s="205" t="s">
        <v>3</v>
      </c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2" x14ac:dyDescent="0.2">
      <c r="B2" s="205" t="s">
        <v>4</v>
      </c>
      <c r="C2" s="205"/>
      <c r="D2" s="205"/>
      <c r="E2" s="205"/>
      <c r="F2" s="205"/>
      <c r="G2" s="205"/>
      <c r="H2" s="205"/>
      <c r="I2" s="205"/>
      <c r="J2" s="205"/>
      <c r="K2" s="205"/>
      <c r="L2" s="205"/>
    </row>
    <row r="3" spans="1:12" x14ac:dyDescent="0.2">
      <c r="B3" s="205" t="s">
        <v>5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</row>
    <row r="4" spans="1:12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2" x14ac:dyDescent="0.2">
      <c r="A5" s="205" t="s">
        <v>12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</row>
    <row r="7" spans="1:12" x14ac:dyDescent="0.2">
      <c r="A7" s="207" t="s">
        <v>782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</row>
    <row r="9" spans="1:12" ht="90" thickBot="1" x14ac:dyDescent="0.25">
      <c r="A9" s="6" t="s">
        <v>6</v>
      </c>
      <c r="B9" s="7" t="s">
        <v>7</v>
      </c>
      <c r="C9" s="6" t="s">
        <v>8</v>
      </c>
      <c r="D9" s="6" t="s">
        <v>9</v>
      </c>
      <c r="E9" s="12" t="s">
        <v>13</v>
      </c>
      <c r="F9" s="7" t="s">
        <v>775</v>
      </c>
      <c r="G9" s="7" t="s">
        <v>786</v>
      </c>
      <c r="H9" s="7" t="s">
        <v>785</v>
      </c>
      <c r="I9" s="7" t="s">
        <v>10</v>
      </c>
      <c r="J9" s="7" t="s">
        <v>783</v>
      </c>
      <c r="K9" s="7" t="s">
        <v>926</v>
      </c>
      <c r="L9" s="86" t="s">
        <v>784</v>
      </c>
    </row>
    <row r="10" spans="1:12" s="127" customFormat="1" ht="15" customHeight="1" x14ac:dyDescent="0.2">
      <c r="A10" s="212">
        <v>1</v>
      </c>
      <c r="B10" s="213" t="s">
        <v>1220</v>
      </c>
      <c r="C10" s="214">
        <v>30.81325</v>
      </c>
      <c r="D10" s="215">
        <v>-115.16869444444445</v>
      </c>
      <c r="E10" s="216">
        <v>461.6</v>
      </c>
      <c r="F10" s="216"/>
      <c r="G10" s="36"/>
      <c r="H10" s="36"/>
      <c r="I10" s="36"/>
      <c r="J10" s="36">
        <v>71.39</v>
      </c>
      <c r="K10" s="27">
        <v>70.929999999999993</v>
      </c>
      <c r="L10" s="216">
        <f>E10-K10</f>
        <v>390.67</v>
      </c>
    </row>
    <row r="11" spans="1:12" s="127" customFormat="1" ht="14.25" x14ac:dyDescent="0.2">
      <c r="A11" s="212">
        <v>2</v>
      </c>
      <c r="B11" s="199" t="s">
        <v>1221</v>
      </c>
      <c r="C11" s="214">
        <v>30.807861111111112</v>
      </c>
      <c r="D11" s="215">
        <v>-115.18313888888889</v>
      </c>
      <c r="E11" s="216">
        <v>489.7</v>
      </c>
      <c r="F11" s="216"/>
      <c r="G11" s="216"/>
      <c r="H11" s="217"/>
      <c r="I11" s="218"/>
      <c r="J11" s="218">
        <v>101.23</v>
      </c>
      <c r="K11" s="218">
        <v>100.76</v>
      </c>
      <c r="L11" s="216">
        <f t="shared" ref="L11:L47" si="0">E11-K11</f>
        <v>388.94</v>
      </c>
    </row>
    <row r="12" spans="1:12" s="127" customFormat="1" ht="14.25" x14ac:dyDescent="0.2">
      <c r="A12" s="212">
        <v>3</v>
      </c>
      <c r="B12" s="199" t="s">
        <v>1222</v>
      </c>
      <c r="C12" s="214">
        <v>30.833055555555557</v>
      </c>
      <c r="D12" s="215">
        <v>-115.15344444444445</v>
      </c>
      <c r="E12" s="219">
        <v>435.9</v>
      </c>
      <c r="F12" s="41"/>
      <c r="G12" s="36"/>
      <c r="H12" s="36"/>
      <c r="I12" s="36"/>
      <c r="J12" s="36">
        <v>44.81</v>
      </c>
      <c r="K12" s="27">
        <v>47.82</v>
      </c>
      <c r="L12" s="216">
        <f t="shared" si="0"/>
        <v>388.08</v>
      </c>
    </row>
    <row r="13" spans="1:12" s="127" customFormat="1" ht="14.25" x14ac:dyDescent="0.2">
      <c r="A13" s="212">
        <v>4</v>
      </c>
      <c r="B13" s="199" t="s">
        <v>1223</v>
      </c>
      <c r="C13" s="214">
        <v>30.775027777777776</v>
      </c>
      <c r="D13" s="215">
        <v>-115.16172222222222</v>
      </c>
      <c r="E13" s="219">
        <v>433.54</v>
      </c>
      <c r="F13" s="41"/>
      <c r="G13" s="36"/>
      <c r="H13" s="220"/>
      <c r="I13" s="27"/>
      <c r="J13" s="219">
        <v>51.359000000000002</v>
      </c>
      <c r="K13" s="27">
        <v>51.019999999999996</v>
      </c>
      <c r="L13" s="216">
        <f t="shared" si="0"/>
        <v>382.52000000000004</v>
      </c>
    </row>
    <row r="14" spans="1:12" s="127" customFormat="1" ht="14.25" x14ac:dyDescent="0.2">
      <c r="A14" s="212">
        <v>5</v>
      </c>
      <c r="B14" s="199" t="s">
        <v>1224</v>
      </c>
      <c r="C14" s="214">
        <v>30.716972222222221</v>
      </c>
      <c r="D14" s="215">
        <v>-115.14569444444444</v>
      </c>
      <c r="E14" s="41">
        <v>407.6</v>
      </c>
      <c r="F14" s="41"/>
      <c r="G14" s="36"/>
      <c r="H14" s="204"/>
      <c r="I14" s="36"/>
      <c r="J14" s="36">
        <v>33.706000000000003</v>
      </c>
      <c r="K14" s="27">
        <v>33.43</v>
      </c>
      <c r="L14" s="216">
        <f t="shared" si="0"/>
        <v>374.17</v>
      </c>
    </row>
    <row r="15" spans="1:12" s="127" customFormat="1" ht="14.25" x14ac:dyDescent="0.2">
      <c r="A15" s="212">
        <v>6</v>
      </c>
      <c r="B15" s="199" t="s">
        <v>1225</v>
      </c>
      <c r="C15" s="214">
        <v>30.699944444444444</v>
      </c>
      <c r="D15" s="215">
        <v>-115.14144444444445</v>
      </c>
      <c r="E15" s="219">
        <v>419</v>
      </c>
      <c r="F15" s="41"/>
      <c r="G15" s="36"/>
      <c r="H15" s="36"/>
      <c r="I15" s="36"/>
      <c r="J15" s="36">
        <v>39.344999999999999</v>
      </c>
      <c r="K15" s="27">
        <v>39.380000000000003</v>
      </c>
      <c r="L15" s="216">
        <f t="shared" si="0"/>
        <v>379.62</v>
      </c>
    </row>
    <row r="16" spans="1:12" s="127" customFormat="1" ht="14.25" x14ac:dyDescent="0.2">
      <c r="A16" s="212">
        <v>7</v>
      </c>
      <c r="B16" s="199" t="s">
        <v>1226</v>
      </c>
      <c r="C16" s="214">
        <v>30.695027777777778</v>
      </c>
      <c r="D16" s="215">
        <v>-115.11741666666666</v>
      </c>
      <c r="E16" s="219">
        <v>423</v>
      </c>
      <c r="F16" s="41"/>
      <c r="G16" s="36"/>
      <c r="H16" s="36"/>
      <c r="I16" s="27"/>
      <c r="J16" s="27">
        <v>40.347999999999999</v>
      </c>
      <c r="K16" s="27">
        <v>40.43</v>
      </c>
      <c r="L16" s="216">
        <f t="shared" si="0"/>
        <v>382.57</v>
      </c>
    </row>
    <row r="17" spans="1:12" s="127" customFormat="1" ht="14.25" x14ac:dyDescent="0.2">
      <c r="A17" s="212">
        <v>8</v>
      </c>
      <c r="B17" s="200" t="s">
        <v>1227</v>
      </c>
      <c r="C17" s="214">
        <v>30.881222222222224</v>
      </c>
      <c r="D17" s="215">
        <v>-115.13194444444444</v>
      </c>
      <c r="E17" s="219">
        <v>439.67</v>
      </c>
      <c r="F17" s="41"/>
      <c r="G17" s="36"/>
      <c r="H17" s="36"/>
      <c r="I17" s="36"/>
      <c r="J17" s="36">
        <v>50.76</v>
      </c>
      <c r="K17" s="27">
        <v>50.24</v>
      </c>
      <c r="L17" s="216">
        <f t="shared" si="0"/>
        <v>389.43</v>
      </c>
    </row>
    <row r="18" spans="1:12" s="127" customFormat="1" ht="14.25" x14ac:dyDescent="0.2">
      <c r="A18" s="212">
        <v>9</v>
      </c>
      <c r="B18" s="200" t="s">
        <v>1228</v>
      </c>
      <c r="C18" s="214">
        <v>30.65347222222222</v>
      </c>
      <c r="D18" s="215">
        <v>-115.12969444444444</v>
      </c>
      <c r="E18" s="219">
        <v>450</v>
      </c>
      <c r="F18" s="41"/>
      <c r="G18" s="36"/>
      <c r="H18" s="36"/>
      <c r="I18" s="36"/>
      <c r="J18" s="36">
        <v>74.78</v>
      </c>
      <c r="K18" s="36">
        <v>72.14</v>
      </c>
      <c r="L18" s="216">
        <f t="shared" si="0"/>
        <v>377.86</v>
      </c>
    </row>
    <row r="19" spans="1:12" s="127" customFormat="1" ht="14.25" x14ac:dyDescent="0.2">
      <c r="A19" s="212">
        <v>10</v>
      </c>
      <c r="B19" s="200" t="s">
        <v>927</v>
      </c>
      <c r="C19" s="214">
        <v>30.658694444444443</v>
      </c>
      <c r="D19" s="215">
        <v>-115.11797222222222</v>
      </c>
      <c r="E19" s="36">
        <v>438</v>
      </c>
      <c r="F19" s="36"/>
      <c r="G19" s="36"/>
      <c r="H19" s="36"/>
      <c r="I19" s="36"/>
      <c r="J19" s="36"/>
      <c r="K19" s="36">
        <v>70.05</v>
      </c>
      <c r="L19" s="216">
        <f t="shared" si="0"/>
        <v>367.95</v>
      </c>
    </row>
    <row r="20" spans="1:12" s="127" customFormat="1" ht="14.25" x14ac:dyDescent="0.2">
      <c r="A20" s="212">
        <v>11</v>
      </c>
      <c r="B20" s="200" t="s">
        <v>1229</v>
      </c>
      <c r="C20" s="214">
        <v>30.671611111111112</v>
      </c>
      <c r="D20" s="215">
        <v>-115.1243611111111</v>
      </c>
      <c r="E20" s="36">
        <v>424.75</v>
      </c>
      <c r="F20" s="36"/>
      <c r="G20" s="36"/>
      <c r="H20" s="220"/>
      <c r="I20" s="36"/>
      <c r="J20" s="36">
        <v>55.96</v>
      </c>
      <c r="K20" s="36"/>
      <c r="L20" s="216">
        <f>E20-J20</f>
        <v>368.79</v>
      </c>
    </row>
    <row r="21" spans="1:12" s="127" customFormat="1" ht="14.25" x14ac:dyDescent="0.2">
      <c r="A21" s="212">
        <v>12</v>
      </c>
      <c r="B21" s="200" t="s">
        <v>928</v>
      </c>
      <c r="C21" s="214">
        <v>30.674305555555556</v>
      </c>
      <c r="D21" s="215">
        <v>-115.1111111111111</v>
      </c>
      <c r="E21" s="36">
        <v>432.6</v>
      </c>
      <c r="F21" s="36"/>
      <c r="G21" s="36"/>
      <c r="H21" s="220"/>
      <c r="I21" s="36"/>
      <c r="J21" s="36"/>
      <c r="K21" s="36">
        <v>57.64</v>
      </c>
      <c r="L21" s="216">
        <f t="shared" si="0"/>
        <v>374.96000000000004</v>
      </c>
    </row>
    <row r="22" spans="1:12" s="127" customFormat="1" ht="14.25" x14ac:dyDescent="0.2">
      <c r="A22" s="212">
        <v>13</v>
      </c>
      <c r="B22" s="200" t="s">
        <v>930</v>
      </c>
      <c r="C22" s="214">
        <v>30.676833333333335</v>
      </c>
      <c r="D22" s="215">
        <v>-115.11941666666667</v>
      </c>
      <c r="E22" s="36">
        <v>429.8</v>
      </c>
      <c r="F22" s="36"/>
      <c r="G22" s="36"/>
      <c r="H22" s="36"/>
      <c r="I22" s="36"/>
      <c r="J22" s="36"/>
      <c r="K22" s="36">
        <v>51.559999999999995</v>
      </c>
      <c r="L22" s="216">
        <f t="shared" si="0"/>
        <v>378.24</v>
      </c>
    </row>
    <row r="23" spans="1:12" s="127" customFormat="1" ht="14.25" x14ac:dyDescent="0.2">
      <c r="A23" s="212">
        <v>14</v>
      </c>
      <c r="B23" s="200" t="s">
        <v>1230</v>
      </c>
      <c r="C23" s="214">
        <v>30.792111111111112</v>
      </c>
      <c r="D23" s="215">
        <v>-115.14305555555556</v>
      </c>
      <c r="E23" s="36">
        <v>420</v>
      </c>
      <c r="F23" s="36"/>
      <c r="G23" s="36"/>
      <c r="H23" s="36"/>
      <c r="I23" s="36"/>
      <c r="J23" s="36">
        <v>30.785</v>
      </c>
      <c r="K23" s="36">
        <v>31.41</v>
      </c>
      <c r="L23" s="216">
        <f t="shared" si="0"/>
        <v>388.59</v>
      </c>
    </row>
    <row r="24" spans="1:12" s="127" customFormat="1" ht="14.25" x14ac:dyDescent="0.2">
      <c r="A24" s="212">
        <v>15</v>
      </c>
      <c r="B24" s="200" t="s">
        <v>931</v>
      </c>
      <c r="C24" s="214">
        <v>30.792916666666667</v>
      </c>
      <c r="D24" s="215">
        <v>-115.14272222222223</v>
      </c>
      <c r="E24" s="36">
        <v>419.8</v>
      </c>
      <c r="F24" s="36"/>
      <c r="G24" s="36"/>
      <c r="H24" s="36"/>
      <c r="I24" s="27"/>
      <c r="J24" s="27"/>
      <c r="K24" s="36">
        <v>30.970000000000002</v>
      </c>
      <c r="L24" s="216">
        <f t="shared" si="0"/>
        <v>388.83</v>
      </c>
    </row>
    <row r="25" spans="1:12" s="127" customFormat="1" ht="14.25" x14ac:dyDescent="0.2">
      <c r="A25" s="212">
        <v>16</v>
      </c>
      <c r="B25" s="200" t="s">
        <v>932</v>
      </c>
      <c r="C25" s="214">
        <v>30.664527777777778</v>
      </c>
      <c r="D25" s="215">
        <v>-115.10602777777777</v>
      </c>
      <c r="E25" s="36">
        <v>450.55</v>
      </c>
      <c r="F25" s="36"/>
      <c r="G25" s="36"/>
      <c r="H25" s="36"/>
      <c r="I25" s="36"/>
      <c r="J25" s="36"/>
      <c r="K25" s="36">
        <v>70.759999999999991</v>
      </c>
      <c r="L25" s="216">
        <f t="shared" si="0"/>
        <v>379.79</v>
      </c>
    </row>
    <row r="26" spans="1:12" s="127" customFormat="1" ht="14.25" x14ac:dyDescent="0.2">
      <c r="A26" s="212">
        <v>17</v>
      </c>
      <c r="B26" s="199" t="s">
        <v>933</v>
      </c>
      <c r="C26" s="214">
        <v>30.692138888888888</v>
      </c>
      <c r="D26" s="215">
        <v>-115.13247222222222</v>
      </c>
      <c r="E26" s="36">
        <v>416.75</v>
      </c>
      <c r="F26" s="36"/>
      <c r="G26" s="36"/>
      <c r="H26" s="36"/>
      <c r="I26" s="36"/>
      <c r="J26" s="36"/>
      <c r="K26" s="36">
        <v>42.76</v>
      </c>
      <c r="L26" s="216">
        <f t="shared" si="0"/>
        <v>373.99</v>
      </c>
    </row>
    <row r="27" spans="1:12" s="127" customFormat="1" ht="14.25" x14ac:dyDescent="0.2">
      <c r="A27" s="212">
        <v>18</v>
      </c>
      <c r="B27" s="200" t="s">
        <v>934</v>
      </c>
      <c r="C27" s="214">
        <v>30.700555555555553</v>
      </c>
      <c r="D27" s="215">
        <v>-115.13719444444445</v>
      </c>
      <c r="E27" s="36">
        <v>418.6</v>
      </c>
      <c r="F27" s="36"/>
      <c r="G27" s="36"/>
      <c r="H27" s="27"/>
      <c r="I27" s="36"/>
      <c r="J27" s="36"/>
      <c r="K27" s="36">
        <v>37.660000000000004</v>
      </c>
      <c r="L27" s="216">
        <f t="shared" si="0"/>
        <v>380.94</v>
      </c>
    </row>
    <row r="28" spans="1:12" s="127" customFormat="1" ht="14.25" x14ac:dyDescent="0.2">
      <c r="A28" s="212">
        <v>19</v>
      </c>
      <c r="B28" s="200" t="s">
        <v>153</v>
      </c>
      <c r="C28" s="214">
        <v>30.908388888888886</v>
      </c>
      <c r="D28" s="215">
        <v>-115.17061111111111</v>
      </c>
      <c r="E28" s="41">
        <v>440</v>
      </c>
      <c r="F28" s="41"/>
      <c r="G28" s="36"/>
      <c r="H28" s="36"/>
      <c r="I28" s="27"/>
      <c r="J28" s="36">
        <v>54.7</v>
      </c>
      <c r="K28" s="36">
        <v>53.7</v>
      </c>
      <c r="L28" s="216">
        <f t="shared" si="0"/>
        <v>386.3</v>
      </c>
    </row>
    <row r="29" spans="1:12" s="127" customFormat="1" ht="14.25" x14ac:dyDescent="0.2">
      <c r="A29" s="212">
        <v>20</v>
      </c>
      <c r="B29" s="200" t="s">
        <v>935</v>
      </c>
      <c r="C29" s="221">
        <v>31.024916666666666</v>
      </c>
      <c r="D29" s="136">
        <v>-115.1996388888889</v>
      </c>
      <c r="E29" s="133">
        <v>437.9</v>
      </c>
      <c r="F29" s="128"/>
      <c r="G29" s="222"/>
      <c r="H29" s="222"/>
      <c r="I29" s="222"/>
      <c r="J29" s="134"/>
      <c r="K29" s="135">
        <v>41.4</v>
      </c>
      <c r="L29" s="216">
        <f t="shared" si="0"/>
        <v>396.5</v>
      </c>
    </row>
    <row r="30" spans="1:12" s="127" customFormat="1" ht="14.25" x14ac:dyDescent="0.2">
      <c r="A30" s="212">
        <v>21</v>
      </c>
      <c r="B30" s="200" t="s">
        <v>936</v>
      </c>
      <c r="C30" s="136">
        <v>31.025583333333334</v>
      </c>
      <c r="D30" s="136">
        <v>-115.20994444444445</v>
      </c>
      <c r="E30" s="133">
        <v>417.7</v>
      </c>
      <c r="F30" s="128"/>
      <c r="G30" s="222"/>
      <c r="H30" s="222"/>
      <c r="I30" s="222"/>
      <c r="J30" s="134"/>
      <c r="K30" s="135">
        <v>26.21</v>
      </c>
      <c r="L30" s="216">
        <f t="shared" si="0"/>
        <v>391.49</v>
      </c>
    </row>
    <row r="31" spans="1:12" s="127" customFormat="1" ht="14.25" x14ac:dyDescent="0.2">
      <c r="A31" s="212">
        <v>22</v>
      </c>
      <c r="B31" s="200" t="s">
        <v>937</v>
      </c>
      <c r="C31" s="136">
        <v>31.033944444444447</v>
      </c>
      <c r="D31" s="136">
        <v>-115.19611111111111</v>
      </c>
      <c r="E31" s="133">
        <v>428</v>
      </c>
      <c r="F31" s="128"/>
      <c r="G31" s="222"/>
      <c r="H31" s="222"/>
      <c r="I31" s="222"/>
      <c r="J31" s="134"/>
      <c r="K31" s="133">
        <v>39.14</v>
      </c>
      <c r="L31" s="216">
        <f t="shared" si="0"/>
        <v>388.86</v>
      </c>
    </row>
    <row r="32" spans="1:12" s="127" customFormat="1" ht="14.25" x14ac:dyDescent="0.2">
      <c r="A32" s="212">
        <v>23</v>
      </c>
      <c r="B32" s="200" t="s">
        <v>1231</v>
      </c>
      <c r="C32" s="136">
        <v>31.053638888888891</v>
      </c>
      <c r="D32" s="136">
        <v>-115.20658333333334</v>
      </c>
      <c r="E32" s="133">
        <v>409.3</v>
      </c>
      <c r="F32" s="128"/>
      <c r="G32" s="222"/>
      <c r="H32" s="222"/>
      <c r="I32" s="222"/>
      <c r="J32" s="134">
        <v>23.38</v>
      </c>
      <c r="K32" s="133">
        <v>25.13</v>
      </c>
      <c r="L32" s="216">
        <f t="shared" si="0"/>
        <v>384.17</v>
      </c>
    </row>
    <row r="33" spans="1:12" s="127" customFormat="1" ht="14.25" x14ac:dyDescent="0.2">
      <c r="A33" s="212">
        <v>24</v>
      </c>
      <c r="B33" s="200" t="s">
        <v>1232</v>
      </c>
      <c r="C33" s="136">
        <v>31.012166666666666</v>
      </c>
      <c r="D33" s="136">
        <v>-115.2093888888889</v>
      </c>
      <c r="E33" s="133">
        <v>423.9</v>
      </c>
      <c r="F33" s="128"/>
      <c r="G33" s="222"/>
      <c r="H33" s="222"/>
      <c r="I33" s="222"/>
      <c r="J33" s="134">
        <v>31.88</v>
      </c>
      <c r="K33" s="133">
        <v>32.03</v>
      </c>
      <c r="L33" s="216">
        <f t="shared" si="0"/>
        <v>391.87</v>
      </c>
    </row>
    <row r="34" spans="1:12" s="127" customFormat="1" ht="15" customHeight="1" x14ac:dyDescent="0.2">
      <c r="A34" s="212">
        <v>25</v>
      </c>
      <c r="B34" s="200" t="s">
        <v>938</v>
      </c>
      <c r="C34" s="136">
        <v>30.989194444444447</v>
      </c>
      <c r="D34" s="136">
        <v>-115.238</v>
      </c>
      <c r="E34" s="133">
        <v>481.05</v>
      </c>
      <c r="F34" s="128"/>
      <c r="G34" s="222"/>
      <c r="H34" s="222"/>
      <c r="I34" s="222"/>
      <c r="J34" s="134">
        <v>91.73</v>
      </c>
      <c r="K34" s="223">
        <v>90.75</v>
      </c>
      <c r="L34" s="216">
        <f t="shared" si="0"/>
        <v>390.3</v>
      </c>
    </row>
    <row r="35" spans="1:12" s="127" customFormat="1" ht="12" customHeight="1" x14ac:dyDescent="0.2">
      <c r="A35" s="212">
        <v>26</v>
      </c>
      <c r="B35" s="200" t="s">
        <v>939</v>
      </c>
      <c r="C35" s="136">
        <v>31.030888888888889</v>
      </c>
      <c r="D35" s="136">
        <v>-115.24013888888889</v>
      </c>
      <c r="E35" s="133">
        <v>399.7</v>
      </c>
      <c r="F35" s="128"/>
      <c r="G35" s="222"/>
      <c r="H35" s="222"/>
      <c r="I35" s="222"/>
      <c r="J35" s="134"/>
      <c r="K35" s="133">
        <v>13.75</v>
      </c>
      <c r="L35" s="216">
        <f t="shared" si="0"/>
        <v>385.95</v>
      </c>
    </row>
    <row r="36" spans="1:12" s="127" customFormat="1" ht="14.25" x14ac:dyDescent="0.2">
      <c r="A36" s="212">
        <v>27</v>
      </c>
      <c r="B36" s="200" t="s">
        <v>787</v>
      </c>
      <c r="C36" s="136">
        <v>31.040277777777778</v>
      </c>
      <c r="D36" s="136">
        <v>-115.2445</v>
      </c>
      <c r="E36" s="133">
        <v>403.7</v>
      </c>
      <c r="F36" s="128"/>
      <c r="G36" s="128"/>
      <c r="H36" s="128"/>
      <c r="I36" s="128"/>
      <c r="J36" s="134">
        <v>13.47</v>
      </c>
      <c r="K36" s="133">
        <v>13.08</v>
      </c>
      <c r="L36" s="216">
        <f t="shared" si="0"/>
        <v>390.62</v>
      </c>
    </row>
    <row r="37" spans="1:12" s="127" customFormat="1" ht="14.25" x14ac:dyDescent="0.2">
      <c r="A37" s="212">
        <v>28</v>
      </c>
      <c r="B37" s="200" t="s">
        <v>940</v>
      </c>
      <c r="C37" s="136">
        <v>31.054444444444446</v>
      </c>
      <c r="D37" s="136">
        <v>-115.25747222222222</v>
      </c>
      <c r="E37" s="133">
        <v>422.65</v>
      </c>
      <c r="F37" s="128"/>
      <c r="G37" s="128"/>
      <c r="H37" s="128"/>
      <c r="I37" s="128"/>
      <c r="J37" s="134"/>
      <c r="K37" s="133">
        <v>25.7</v>
      </c>
      <c r="L37" s="216">
        <f t="shared" si="0"/>
        <v>396.95</v>
      </c>
    </row>
    <row r="38" spans="1:12" s="127" customFormat="1" ht="14.25" x14ac:dyDescent="0.2">
      <c r="A38" s="212">
        <v>29</v>
      </c>
      <c r="B38" s="200" t="s">
        <v>1233</v>
      </c>
      <c r="C38" s="136">
        <v>31.056055555555556</v>
      </c>
      <c r="D38" s="136">
        <v>-115.27994444444444</v>
      </c>
      <c r="E38" s="133">
        <v>446.3</v>
      </c>
      <c r="F38" s="128"/>
      <c r="G38" s="128"/>
      <c r="H38" s="128"/>
      <c r="I38" s="128"/>
      <c r="J38" s="134">
        <v>56.21</v>
      </c>
      <c r="K38" s="133">
        <v>54.51</v>
      </c>
      <c r="L38" s="216">
        <f t="shared" si="0"/>
        <v>391.79</v>
      </c>
    </row>
    <row r="39" spans="1:12" s="127" customFormat="1" ht="14.25" x14ac:dyDescent="0.2">
      <c r="A39" s="212">
        <v>30</v>
      </c>
      <c r="B39" s="200" t="s">
        <v>941</v>
      </c>
      <c r="C39" s="136">
        <v>31.082999999999998</v>
      </c>
      <c r="D39" s="136">
        <v>-115.30063888888888</v>
      </c>
      <c r="E39" s="133">
        <v>426.4</v>
      </c>
      <c r="F39" s="128"/>
      <c r="G39" s="128"/>
      <c r="H39" s="128"/>
      <c r="I39" s="128"/>
      <c r="J39" s="135"/>
      <c r="K39" s="133">
        <v>34.08</v>
      </c>
      <c r="L39" s="216">
        <f t="shared" si="0"/>
        <v>392.32</v>
      </c>
    </row>
    <row r="40" spans="1:12" s="127" customFormat="1" ht="14.25" x14ac:dyDescent="0.2">
      <c r="A40" s="212">
        <v>31</v>
      </c>
      <c r="B40" s="200" t="s">
        <v>942</v>
      </c>
      <c r="C40" s="136">
        <v>31.084166666666665</v>
      </c>
      <c r="D40" s="136">
        <v>-115.27488888888888</v>
      </c>
      <c r="E40" s="133">
        <v>392.3</v>
      </c>
      <c r="F40" s="128"/>
      <c r="G40" s="128"/>
      <c r="H40" s="128"/>
      <c r="I40" s="128"/>
      <c r="J40" s="134"/>
      <c r="K40" s="133">
        <v>9.42</v>
      </c>
      <c r="L40" s="216">
        <f t="shared" si="0"/>
        <v>382.88</v>
      </c>
    </row>
    <row r="41" spans="1:12" s="127" customFormat="1" ht="14.25" x14ac:dyDescent="0.2">
      <c r="A41" s="212">
        <v>32</v>
      </c>
      <c r="B41" s="200" t="s">
        <v>1234</v>
      </c>
      <c r="C41" s="136">
        <v>31.082249999999998</v>
      </c>
      <c r="D41" s="136">
        <v>-115.24316666666667</v>
      </c>
      <c r="E41" s="133">
        <v>399.6</v>
      </c>
      <c r="F41" s="128"/>
      <c r="G41" s="128"/>
      <c r="H41" s="128"/>
      <c r="I41" s="128"/>
      <c r="J41" s="134">
        <v>15.72</v>
      </c>
      <c r="K41" s="133">
        <v>15.45</v>
      </c>
      <c r="L41" s="216">
        <f t="shared" si="0"/>
        <v>384.15000000000003</v>
      </c>
    </row>
    <row r="42" spans="1:12" s="127" customFormat="1" ht="14.25" x14ac:dyDescent="0.2">
      <c r="A42" s="212">
        <v>33</v>
      </c>
      <c r="B42" s="200" t="s">
        <v>943</v>
      </c>
      <c r="C42" s="136">
        <v>31.06388888888889</v>
      </c>
      <c r="D42" s="136">
        <v>-115.21105555555556</v>
      </c>
      <c r="E42" s="133">
        <v>403.35</v>
      </c>
      <c r="F42" s="128"/>
      <c r="G42" s="128"/>
      <c r="H42" s="128"/>
      <c r="I42" s="128"/>
      <c r="J42" s="134"/>
      <c r="K42" s="133">
        <v>21.28</v>
      </c>
      <c r="L42" s="216">
        <f t="shared" si="0"/>
        <v>382.07000000000005</v>
      </c>
    </row>
    <row r="43" spans="1:12" s="127" customFormat="1" ht="14.25" x14ac:dyDescent="0.2">
      <c r="A43" s="212">
        <v>34</v>
      </c>
      <c r="B43" s="200" t="s">
        <v>1235</v>
      </c>
      <c r="C43" s="136">
        <v>31.172194444444447</v>
      </c>
      <c r="D43" s="136">
        <v>-115.3991388888889</v>
      </c>
      <c r="E43" s="133">
        <v>432.85</v>
      </c>
      <c r="F43" s="128"/>
      <c r="G43" s="128"/>
      <c r="H43" s="128"/>
      <c r="I43" s="128"/>
      <c r="J43" s="134">
        <v>35.845999999999997</v>
      </c>
      <c r="K43" s="133">
        <v>35.630000000000003</v>
      </c>
      <c r="L43" s="216">
        <f t="shared" si="0"/>
        <v>397.22</v>
      </c>
    </row>
    <row r="44" spans="1:12" s="127" customFormat="1" ht="14.25" x14ac:dyDescent="0.2">
      <c r="A44" s="212">
        <v>35</v>
      </c>
      <c r="B44" s="200" t="s">
        <v>1236</v>
      </c>
      <c r="C44" s="136">
        <v>31.198777777777778</v>
      </c>
      <c r="D44" s="136">
        <v>-115.3573611111111</v>
      </c>
      <c r="E44" s="133">
        <v>408</v>
      </c>
      <c r="F44" s="128"/>
      <c r="G44" s="128"/>
      <c r="H44" s="128"/>
      <c r="I44" s="128"/>
      <c r="J44" s="134">
        <v>14.414999999999999</v>
      </c>
      <c r="K44" s="133">
        <v>14.77</v>
      </c>
      <c r="L44" s="216">
        <f t="shared" si="0"/>
        <v>393.23</v>
      </c>
    </row>
    <row r="45" spans="1:12" s="127" customFormat="1" ht="14.25" x14ac:dyDescent="0.2">
      <c r="A45" s="212">
        <v>36</v>
      </c>
      <c r="B45" s="200" t="s">
        <v>944</v>
      </c>
      <c r="C45" s="136">
        <v>31.212777777777777</v>
      </c>
      <c r="D45" s="136">
        <v>-115.36013888888888</v>
      </c>
      <c r="E45" s="133">
        <v>409.38</v>
      </c>
      <c r="F45" s="128"/>
      <c r="G45" s="128"/>
      <c r="H45" s="128"/>
      <c r="I45" s="128"/>
      <c r="J45" s="134"/>
      <c r="K45" s="133">
        <v>21.25</v>
      </c>
      <c r="L45" s="216">
        <f t="shared" si="0"/>
        <v>388.13</v>
      </c>
    </row>
    <row r="46" spans="1:12" s="127" customFormat="1" ht="14.25" x14ac:dyDescent="0.2">
      <c r="A46" s="212">
        <v>37</v>
      </c>
      <c r="B46" s="200" t="s">
        <v>1237</v>
      </c>
      <c r="C46" s="136">
        <v>31.215388888888889</v>
      </c>
      <c r="D46" s="136">
        <v>-115.36213888888888</v>
      </c>
      <c r="E46" s="133">
        <v>413</v>
      </c>
      <c r="F46" s="128"/>
      <c r="G46" s="128"/>
      <c r="H46" s="128"/>
      <c r="I46" s="128"/>
      <c r="J46" s="134">
        <v>17.347999999999999</v>
      </c>
      <c r="K46" s="133">
        <v>17.399999999999999</v>
      </c>
      <c r="L46" s="216">
        <f t="shared" si="0"/>
        <v>395.6</v>
      </c>
    </row>
    <row r="47" spans="1:12" s="127" customFormat="1" ht="14.25" x14ac:dyDescent="0.2">
      <c r="A47" s="212">
        <v>38</v>
      </c>
      <c r="B47" s="200" t="s">
        <v>1238</v>
      </c>
      <c r="C47" s="136">
        <v>31.277833333333334</v>
      </c>
      <c r="D47" s="136">
        <v>-115.35380555555555</v>
      </c>
      <c r="E47" s="133">
        <v>492.35</v>
      </c>
      <c r="F47" s="128"/>
      <c r="G47" s="128"/>
      <c r="H47" s="128"/>
      <c r="I47" s="128"/>
      <c r="J47" s="134">
        <v>100.508</v>
      </c>
      <c r="K47" s="133">
        <v>98.32</v>
      </c>
      <c r="L47" s="216">
        <f t="shared" si="0"/>
        <v>394.03000000000003</v>
      </c>
    </row>
  </sheetData>
  <mergeCells count="5">
    <mergeCell ref="B1:L1"/>
    <mergeCell ref="B2:L2"/>
    <mergeCell ref="B3:L3"/>
    <mergeCell ref="A5:L5"/>
    <mergeCell ref="A7:L7"/>
  </mergeCells>
  <phoneticPr fontId="10" type="noConversion"/>
  <pageMargins left="0.75" right="0.75" top="1" bottom="1" header="0" footer="0"/>
  <pageSetup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50"/>
  <sheetViews>
    <sheetView topLeftCell="A13" workbookViewId="0">
      <selection activeCell="I57" sqref="I57"/>
    </sheetView>
  </sheetViews>
  <sheetFormatPr baseColWidth="10" defaultRowHeight="12.75" x14ac:dyDescent="0.2"/>
  <cols>
    <col min="1" max="1" width="3.28515625" customWidth="1"/>
    <col min="2" max="2" width="10.85546875" customWidth="1"/>
    <col min="3" max="4" width="10.5703125" customWidth="1"/>
    <col min="5" max="5" width="10" customWidth="1"/>
    <col min="6" max="6" width="10.5703125" customWidth="1"/>
  </cols>
  <sheetData>
    <row r="1" spans="1:12" x14ac:dyDescent="0.2">
      <c r="B1" s="205" t="s">
        <v>3</v>
      </c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2" x14ac:dyDescent="0.2">
      <c r="B2" s="205" t="s">
        <v>4</v>
      </c>
      <c r="C2" s="205"/>
      <c r="D2" s="205"/>
      <c r="E2" s="205"/>
      <c r="F2" s="205"/>
      <c r="G2" s="205"/>
      <c r="H2" s="205"/>
      <c r="I2" s="205"/>
      <c r="J2" s="205"/>
      <c r="K2" s="205"/>
      <c r="L2" s="205"/>
    </row>
    <row r="3" spans="1:12" x14ac:dyDescent="0.2">
      <c r="B3" s="205" t="s">
        <v>5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</row>
    <row r="4" spans="1:12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2" x14ac:dyDescent="0.2">
      <c r="A5" s="205" t="s">
        <v>12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</row>
    <row r="7" spans="1:12" x14ac:dyDescent="0.2">
      <c r="A7" s="207" t="s">
        <v>644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</row>
    <row r="9" spans="1:12" ht="66" customHeight="1" x14ac:dyDescent="0.2">
      <c r="A9" s="6" t="s">
        <v>6</v>
      </c>
      <c r="B9" s="7" t="s">
        <v>7</v>
      </c>
      <c r="C9" s="6" t="s">
        <v>8</v>
      </c>
      <c r="D9" s="6" t="s">
        <v>9</v>
      </c>
      <c r="E9" s="12" t="s">
        <v>13</v>
      </c>
      <c r="F9" s="7" t="s">
        <v>650</v>
      </c>
      <c r="G9" s="7" t="s">
        <v>651</v>
      </c>
      <c r="H9" s="7" t="s">
        <v>231</v>
      </c>
      <c r="I9" s="7" t="s">
        <v>634</v>
      </c>
      <c r="J9" s="7" t="s">
        <v>630</v>
      </c>
      <c r="K9" s="7" t="s">
        <v>631</v>
      </c>
      <c r="L9" s="86" t="s">
        <v>635</v>
      </c>
    </row>
    <row r="10" spans="1:12" x14ac:dyDescent="0.2">
      <c r="A10" s="26">
        <v>1</v>
      </c>
      <c r="B10" s="27" t="s">
        <v>445</v>
      </c>
      <c r="C10" s="28" t="s">
        <v>446</v>
      </c>
      <c r="D10" s="28" t="s">
        <v>447</v>
      </c>
      <c r="E10" s="29">
        <v>78</v>
      </c>
      <c r="F10" s="29">
        <v>2.5</v>
      </c>
      <c r="G10" s="30"/>
      <c r="H10" s="31"/>
      <c r="I10" s="21">
        <v>2.67</v>
      </c>
      <c r="J10" s="21"/>
      <c r="K10" s="21"/>
      <c r="L10" s="28">
        <v>75.33</v>
      </c>
    </row>
    <row r="11" spans="1:12" x14ac:dyDescent="0.2">
      <c r="A11" s="26">
        <v>2</v>
      </c>
      <c r="B11" s="27" t="s">
        <v>448</v>
      </c>
      <c r="C11" s="28" t="s">
        <v>449</v>
      </c>
      <c r="D11" s="28" t="s">
        <v>450</v>
      </c>
      <c r="E11" s="29">
        <v>117</v>
      </c>
      <c r="F11" s="29">
        <v>3.7</v>
      </c>
      <c r="G11" s="30"/>
      <c r="H11" s="31"/>
      <c r="I11" s="21">
        <v>6.84</v>
      </c>
      <c r="J11" s="21"/>
      <c r="K11" s="21"/>
      <c r="L11" s="28">
        <v>110.16</v>
      </c>
    </row>
    <row r="12" spans="1:12" x14ac:dyDescent="0.2">
      <c r="A12" s="26">
        <v>3</v>
      </c>
      <c r="B12" s="27" t="s">
        <v>451</v>
      </c>
      <c r="C12" s="28" t="s">
        <v>452</v>
      </c>
      <c r="D12" s="28" t="s">
        <v>453</v>
      </c>
      <c r="E12" s="33">
        <v>158</v>
      </c>
      <c r="F12" s="29">
        <v>1.66</v>
      </c>
      <c r="G12" s="30"/>
      <c r="H12" s="31"/>
      <c r="I12" s="21">
        <v>13.28</v>
      </c>
      <c r="J12" s="21"/>
      <c r="K12" s="21"/>
      <c r="L12" s="28">
        <v>144.72</v>
      </c>
    </row>
    <row r="13" spans="1:12" x14ac:dyDescent="0.2">
      <c r="A13" s="26">
        <v>4</v>
      </c>
      <c r="B13" s="27" t="s">
        <v>454</v>
      </c>
      <c r="C13" s="28" t="s">
        <v>455</v>
      </c>
      <c r="D13" s="28" t="s">
        <v>456</v>
      </c>
      <c r="E13" s="33">
        <v>137</v>
      </c>
      <c r="F13" s="29">
        <v>1.4</v>
      </c>
      <c r="G13" s="30"/>
      <c r="H13" s="31"/>
      <c r="I13" s="21">
        <v>4.46</v>
      </c>
      <c r="J13" s="21"/>
      <c r="K13" s="21"/>
      <c r="L13" s="28">
        <v>132.54</v>
      </c>
    </row>
    <row r="14" spans="1:12" x14ac:dyDescent="0.2">
      <c r="A14" s="26">
        <v>5</v>
      </c>
      <c r="B14" s="27" t="s">
        <v>457</v>
      </c>
      <c r="C14" s="28" t="s">
        <v>458</v>
      </c>
      <c r="D14" s="28" t="s">
        <v>459</v>
      </c>
      <c r="E14" s="29">
        <v>142</v>
      </c>
      <c r="F14" s="29">
        <v>4.9000000000000004</v>
      </c>
      <c r="G14" s="30"/>
      <c r="H14" s="31"/>
      <c r="I14" s="21">
        <v>5.72</v>
      </c>
      <c r="J14" s="21"/>
      <c r="K14" s="21"/>
      <c r="L14" s="28">
        <v>136.28</v>
      </c>
    </row>
    <row r="15" spans="1:12" x14ac:dyDescent="0.2">
      <c r="A15" s="26">
        <v>6</v>
      </c>
      <c r="B15" s="27" t="s">
        <v>460</v>
      </c>
      <c r="C15" s="28" t="s">
        <v>461</v>
      </c>
      <c r="D15" s="28" t="s">
        <v>462</v>
      </c>
      <c r="E15" s="29">
        <v>109</v>
      </c>
      <c r="F15" s="29">
        <v>2.64</v>
      </c>
      <c r="G15" s="30"/>
      <c r="H15" s="34"/>
      <c r="I15" s="21">
        <v>10.79</v>
      </c>
      <c r="J15" s="21"/>
      <c r="K15" s="21"/>
      <c r="L15" s="28">
        <v>98.21</v>
      </c>
    </row>
    <row r="16" spans="1:12" x14ac:dyDescent="0.2">
      <c r="A16" s="26">
        <v>7</v>
      </c>
      <c r="B16" s="27" t="s">
        <v>463</v>
      </c>
      <c r="C16" s="28" t="s">
        <v>464</v>
      </c>
      <c r="D16" s="28" t="s">
        <v>465</v>
      </c>
      <c r="E16" s="33">
        <v>109</v>
      </c>
      <c r="F16" s="29">
        <v>3.1</v>
      </c>
      <c r="G16" s="30"/>
      <c r="H16" s="31"/>
      <c r="I16" s="21">
        <v>7.39</v>
      </c>
      <c r="J16" s="21"/>
      <c r="K16" s="21"/>
      <c r="L16" s="28">
        <v>101.61</v>
      </c>
    </row>
    <row r="17" spans="1:12" x14ac:dyDescent="0.2">
      <c r="A17" s="26">
        <v>8</v>
      </c>
      <c r="B17" s="27" t="s">
        <v>466</v>
      </c>
      <c r="C17" s="28" t="s">
        <v>467</v>
      </c>
      <c r="D17" s="28" t="s">
        <v>468</v>
      </c>
      <c r="E17" s="33">
        <v>104</v>
      </c>
      <c r="F17" s="29">
        <v>2.6</v>
      </c>
      <c r="G17" s="30"/>
      <c r="H17" s="31"/>
      <c r="I17" s="21">
        <v>6.12</v>
      </c>
      <c r="J17" s="21"/>
      <c r="K17" s="21"/>
      <c r="L17" s="28">
        <v>97.88</v>
      </c>
    </row>
    <row r="18" spans="1:12" x14ac:dyDescent="0.2">
      <c r="A18" s="26">
        <v>9</v>
      </c>
      <c r="B18" s="27" t="s">
        <v>469</v>
      </c>
      <c r="C18" s="28" t="s">
        <v>470</v>
      </c>
      <c r="D18" s="28" t="s">
        <v>301</v>
      </c>
      <c r="E18" s="33">
        <v>150</v>
      </c>
      <c r="F18" s="29">
        <v>10</v>
      </c>
      <c r="G18" s="30"/>
      <c r="H18" s="31"/>
      <c r="I18" s="30">
        <v>7.9</v>
      </c>
      <c r="J18" s="30"/>
      <c r="K18" s="30"/>
      <c r="L18" s="28">
        <v>142.1</v>
      </c>
    </row>
    <row r="19" spans="1:12" x14ac:dyDescent="0.2">
      <c r="A19" s="26">
        <v>10</v>
      </c>
      <c r="B19" s="27" t="s">
        <v>471</v>
      </c>
      <c r="C19" s="28" t="s">
        <v>472</v>
      </c>
      <c r="D19" s="28" t="s">
        <v>473</v>
      </c>
      <c r="E19" s="33">
        <v>37</v>
      </c>
      <c r="F19" s="29">
        <v>8</v>
      </c>
      <c r="G19" s="30"/>
      <c r="H19" s="31"/>
      <c r="I19" s="30">
        <v>11.93</v>
      </c>
      <c r="J19" s="30"/>
      <c r="K19" s="30"/>
      <c r="L19" s="28">
        <v>25.07</v>
      </c>
    </row>
    <row r="20" spans="1:12" x14ac:dyDescent="0.2">
      <c r="A20" s="26">
        <v>11</v>
      </c>
      <c r="B20" s="27" t="s">
        <v>474</v>
      </c>
      <c r="C20" s="28" t="s">
        <v>475</v>
      </c>
      <c r="D20" s="28" t="s">
        <v>476</v>
      </c>
      <c r="E20" s="33">
        <v>126</v>
      </c>
      <c r="F20" s="29">
        <v>3.7</v>
      </c>
      <c r="G20" s="30"/>
      <c r="H20" s="31"/>
      <c r="I20" s="30">
        <v>5.44</v>
      </c>
      <c r="J20" s="30"/>
      <c r="K20" s="30"/>
      <c r="L20" s="28">
        <v>120.56</v>
      </c>
    </row>
    <row r="21" spans="1:12" x14ac:dyDescent="0.2">
      <c r="A21" s="26">
        <v>12</v>
      </c>
      <c r="B21" s="27" t="s">
        <v>477</v>
      </c>
      <c r="C21" s="35" t="s">
        <v>478</v>
      </c>
      <c r="D21" s="35" t="s">
        <v>320</v>
      </c>
      <c r="E21" s="30">
        <v>137</v>
      </c>
      <c r="F21" s="36">
        <v>4.2</v>
      </c>
      <c r="G21" s="30"/>
      <c r="H21" s="31"/>
      <c r="I21" s="30">
        <v>6.49</v>
      </c>
      <c r="J21" s="30"/>
      <c r="K21" s="30"/>
      <c r="L21" s="28">
        <v>130.51</v>
      </c>
    </row>
    <row r="22" spans="1:12" x14ac:dyDescent="0.2">
      <c r="A22" s="26">
        <v>13</v>
      </c>
      <c r="B22" s="27" t="s">
        <v>479</v>
      </c>
      <c r="C22" s="35" t="s">
        <v>480</v>
      </c>
      <c r="D22" s="35" t="s">
        <v>481</v>
      </c>
      <c r="E22" s="30">
        <v>5</v>
      </c>
      <c r="F22" s="36">
        <v>5</v>
      </c>
      <c r="G22" s="30"/>
      <c r="H22" s="31"/>
      <c r="I22" s="30">
        <v>4.88</v>
      </c>
      <c r="J22" s="30"/>
      <c r="K22" s="30"/>
      <c r="L22" s="21">
        <v>0.12</v>
      </c>
    </row>
    <row r="23" spans="1:12" x14ac:dyDescent="0.2">
      <c r="A23" s="26">
        <v>14</v>
      </c>
      <c r="B23" s="27" t="s">
        <v>482</v>
      </c>
      <c r="C23" s="35" t="s">
        <v>483</v>
      </c>
      <c r="D23" s="35" t="s">
        <v>484</v>
      </c>
      <c r="E23" s="36">
        <v>17</v>
      </c>
      <c r="F23" s="36">
        <v>17.399999999999999</v>
      </c>
      <c r="G23" s="30"/>
      <c r="H23" s="31"/>
      <c r="I23" s="30">
        <v>10.9</v>
      </c>
      <c r="J23" s="30"/>
      <c r="K23" s="30"/>
      <c r="L23" s="30">
        <v>6.1</v>
      </c>
    </row>
    <row r="24" spans="1:12" x14ac:dyDescent="0.2">
      <c r="A24" s="26">
        <v>15</v>
      </c>
      <c r="B24" s="27" t="s">
        <v>434</v>
      </c>
      <c r="C24" s="35" t="s">
        <v>485</v>
      </c>
      <c r="D24" s="35" t="s">
        <v>486</v>
      </c>
      <c r="E24" s="36">
        <v>148</v>
      </c>
      <c r="F24" s="36">
        <v>1.4</v>
      </c>
      <c r="G24" s="30"/>
      <c r="H24" s="31"/>
      <c r="I24" s="30">
        <v>13.62</v>
      </c>
      <c r="J24" s="30"/>
      <c r="K24" s="30"/>
      <c r="L24" s="21">
        <v>134.38</v>
      </c>
    </row>
    <row r="25" spans="1:12" x14ac:dyDescent="0.2">
      <c r="A25" s="26">
        <v>16</v>
      </c>
      <c r="B25" s="27" t="s">
        <v>442</v>
      </c>
      <c r="C25" s="35" t="s">
        <v>487</v>
      </c>
      <c r="D25" s="35" t="s">
        <v>488</v>
      </c>
      <c r="E25" s="36">
        <v>127</v>
      </c>
      <c r="F25" s="36">
        <v>4</v>
      </c>
      <c r="G25" s="30"/>
      <c r="H25" s="31"/>
      <c r="I25" s="30">
        <v>7.36</v>
      </c>
      <c r="J25" s="30"/>
      <c r="K25" s="30"/>
      <c r="L25" s="21">
        <v>119.64</v>
      </c>
    </row>
    <row r="26" spans="1:12" x14ac:dyDescent="0.2">
      <c r="A26" s="26">
        <v>17</v>
      </c>
      <c r="B26" s="27" t="s">
        <v>489</v>
      </c>
      <c r="C26" s="35" t="s">
        <v>490</v>
      </c>
      <c r="D26" s="35" t="s">
        <v>491</v>
      </c>
      <c r="E26" s="36">
        <v>127</v>
      </c>
      <c r="F26" s="36">
        <v>3.9</v>
      </c>
      <c r="G26" s="30"/>
      <c r="H26" s="31"/>
      <c r="I26" s="30">
        <v>26.39</v>
      </c>
      <c r="J26" s="30"/>
      <c r="K26" s="30"/>
      <c r="L26" s="21">
        <v>100.61</v>
      </c>
    </row>
    <row r="27" spans="1:12" x14ac:dyDescent="0.2">
      <c r="A27" s="26">
        <v>18</v>
      </c>
      <c r="B27" s="27" t="s">
        <v>492</v>
      </c>
      <c r="C27" s="35" t="s">
        <v>493</v>
      </c>
      <c r="D27" s="35" t="s">
        <v>494</v>
      </c>
      <c r="E27" s="36">
        <v>58</v>
      </c>
      <c r="F27" s="36">
        <v>3</v>
      </c>
      <c r="G27" s="30"/>
      <c r="H27" s="31"/>
      <c r="I27" s="30">
        <v>7.77</v>
      </c>
      <c r="J27" s="30"/>
      <c r="K27" s="30"/>
      <c r="L27" s="21">
        <v>50.23</v>
      </c>
    </row>
    <row r="28" spans="1:12" x14ac:dyDescent="0.2">
      <c r="A28" s="26">
        <v>19</v>
      </c>
      <c r="B28" s="21" t="s">
        <v>498</v>
      </c>
      <c r="C28" s="21" t="s">
        <v>499</v>
      </c>
      <c r="D28" s="21" t="s">
        <v>500</v>
      </c>
      <c r="E28" s="30">
        <v>27</v>
      </c>
      <c r="F28" s="30">
        <v>11</v>
      </c>
      <c r="G28" s="30">
        <v>8.6</v>
      </c>
      <c r="H28" s="21"/>
      <c r="I28" s="21">
        <v>15.23</v>
      </c>
      <c r="J28" s="21"/>
      <c r="K28" s="21"/>
      <c r="L28" s="21">
        <v>11.77</v>
      </c>
    </row>
    <row r="29" spans="1:12" x14ac:dyDescent="0.2">
      <c r="A29" s="26">
        <v>20</v>
      </c>
      <c r="B29" s="21" t="s">
        <v>495</v>
      </c>
      <c r="C29" s="21" t="s">
        <v>496</v>
      </c>
      <c r="D29" s="21" t="s">
        <v>497</v>
      </c>
      <c r="E29" s="30">
        <v>19</v>
      </c>
      <c r="F29" s="30">
        <v>13</v>
      </c>
      <c r="G29" s="30"/>
      <c r="H29" s="21"/>
      <c r="I29" s="30">
        <v>17.29</v>
      </c>
      <c r="J29" s="30"/>
      <c r="K29" s="30"/>
      <c r="L29" s="21">
        <v>1.71</v>
      </c>
    </row>
    <row r="30" spans="1:12" x14ac:dyDescent="0.2">
      <c r="A30" s="26">
        <v>21</v>
      </c>
      <c r="B30" s="21" t="s">
        <v>501</v>
      </c>
      <c r="C30" s="21" t="s">
        <v>502</v>
      </c>
      <c r="D30" s="21" t="s">
        <v>503</v>
      </c>
      <c r="E30" s="30">
        <v>17</v>
      </c>
      <c r="F30" s="30">
        <v>15</v>
      </c>
      <c r="G30" s="30"/>
      <c r="H30" s="21"/>
      <c r="I30" s="30">
        <v>9.74</v>
      </c>
      <c r="J30" s="30"/>
      <c r="K30" s="30"/>
      <c r="L30" s="21">
        <v>7.26</v>
      </c>
    </row>
    <row r="31" spans="1:12" x14ac:dyDescent="0.2">
      <c r="A31" s="26">
        <v>22</v>
      </c>
      <c r="B31" s="21" t="s">
        <v>504</v>
      </c>
      <c r="C31" s="21" t="s">
        <v>505</v>
      </c>
      <c r="D31" s="21" t="s">
        <v>506</v>
      </c>
      <c r="E31" s="30">
        <v>97</v>
      </c>
      <c r="F31" s="30">
        <v>2.4</v>
      </c>
      <c r="G31" s="30"/>
      <c r="H31" s="21"/>
      <c r="I31" s="30">
        <v>2.64</v>
      </c>
      <c r="J31" s="30"/>
      <c r="K31" s="30"/>
      <c r="L31" s="21">
        <v>94.36</v>
      </c>
    </row>
    <row r="32" spans="1:12" x14ac:dyDescent="0.2">
      <c r="A32" s="26">
        <v>23</v>
      </c>
      <c r="B32" s="21" t="s">
        <v>507</v>
      </c>
      <c r="C32" s="21" t="s">
        <v>508</v>
      </c>
      <c r="D32" s="21" t="s">
        <v>509</v>
      </c>
      <c r="E32" s="30">
        <v>78</v>
      </c>
      <c r="F32" s="30">
        <v>2.1</v>
      </c>
      <c r="G32" s="30"/>
      <c r="H32" s="21"/>
      <c r="I32" s="30">
        <v>2.13</v>
      </c>
      <c r="J32" s="30"/>
      <c r="K32" s="30"/>
      <c r="L32" s="21">
        <v>75.87</v>
      </c>
    </row>
    <row r="33" spans="1:12" x14ac:dyDescent="0.2">
      <c r="A33" s="26">
        <v>24</v>
      </c>
      <c r="B33" s="21" t="s">
        <v>510</v>
      </c>
      <c r="C33" s="21" t="s">
        <v>511</v>
      </c>
      <c r="D33" s="21" t="s">
        <v>512</v>
      </c>
      <c r="E33" s="30">
        <v>160</v>
      </c>
      <c r="F33" s="30">
        <v>3.4</v>
      </c>
      <c r="G33" s="30"/>
      <c r="H33" s="21"/>
      <c r="I33" s="30">
        <v>34.26</v>
      </c>
      <c r="J33" s="30"/>
      <c r="K33" s="30"/>
      <c r="L33" s="21">
        <v>125.74</v>
      </c>
    </row>
    <row r="34" spans="1:12" x14ac:dyDescent="0.2">
      <c r="A34" s="26">
        <v>25</v>
      </c>
      <c r="B34" s="21" t="s">
        <v>513</v>
      </c>
      <c r="C34" s="21" t="s">
        <v>514</v>
      </c>
      <c r="D34" s="21" t="s">
        <v>515</v>
      </c>
      <c r="E34" s="30">
        <v>97</v>
      </c>
      <c r="F34" s="30">
        <v>2.6</v>
      </c>
      <c r="G34" s="30">
        <v>2.8</v>
      </c>
      <c r="H34" s="21"/>
      <c r="I34" s="30">
        <v>5.46</v>
      </c>
      <c r="J34" s="30"/>
      <c r="K34" s="30"/>
      <c r="L34" s="21">
        <v>91.54</v>
      </c>
    </row>
    <row r="35" spans="1:12" x14ac:dyDescent="0.2">
      <c r="A35" s="26">
        <v>26</v>
      </c>
      <c r="B35" s="21" t="s">
        <v>516</v>
      </c>
      <c r="C35" s="21" t="s">
        <v>487</v>
      </c>
      <c r="D35" s="21" t="s">
        <v>517</v>
      </c>
      <c r="E35" s="30">
        <v>109</v>
      </c>
      <c r="F35" s="30">
        <v>3.2</v>
      </c>
      <c r="G35" s="30"/>
      <c r="H35" s="21"/>
      <c r="I35" s="30">
        <v>6.53</v>
      </c>
      <c r="J35" s="30"/>
      <c r="K35" s="30"/>
      <c r="L35" s="21">
        <v>102.47</v>
      </c>
    </row>
    <row r="36" spans="1:12" x14ac:dyDescent="0.2">
      <c r="A36" s="26">
        <v>27</v>
      </c>
      <c r="B36" s="21" t="s">
        <v>518</v>
      </c>
      <c r="C36" s="21" t="s">
        <v>519</v>
      </c>
      <c r="D36" s="21" t="s">
        <v>520</v>
      </c>
      <c r="E36" s="30">
        <v>137</v>
      </c>
      <c r="F36" s="30">
        <v>3.4</v>
      </c>
      <c r="G36" s="30">
        <v>3.35</v>
      </c>
      <c r="H36" s="21"/>
      <c r="I36" s="30">
        <v>6.19</v>
      </c>
      <c r="J36" s="30"/>
      <c r="K36" s="30"/>
      <c r="L36" s="21">
        <v>130.81</v>
      </c>
    </row>
    <row r="37" spans="1:12" x14ac:dyDescent="0.2">
      <c r="A37" s="26">
        <v>28</v>
      </c>
      <c r="B37" s="21" t="s">
        <v>521</v>
      </c>
      <c r="C37" s="21" t="s">
        <v>522</v>
      </c>
      <c r="D37" s="21" t="s">
        <v>523</v>
      </c>
      <c r="E37" s="30">
        <v>97</v>
      </c>
      <c r="F37" s="30">
        <v>2</v>
      </c>
      <c r="G37" s="30">
        <v>3.21</v>
      </c>
      <c r="H37" s="21"/>
      <c r="I37" s="30">
        <v>8.82</v>
      </c>
      <c r="J37" s="30"/>
      <c r="K37" s="30"/>
      <c r="L37" s="21">
        <v>88.18</v>
      </c>
    </row>
    <row r="38" spans="1:12" x14ac:dyDescent="0.2">
      <c r="A38" s="26">
        <v>29</v>
      </c>
      <c r="B38" s="21" t="s">
        <v>524</v>
      </c>
      <c r="C38" s="21" t="s">
        <v>525</v>
      </c>
      <c r="D38" s="21" t="s">
        <v>523</v>
      </c>
      <c r="E38" s="30">
        <v>97</v>
      </c>
      <c r="F38" s="30">
        <v>1.9</v>
      </c>
      <c r="G38" s="30"/>
      <c r="H38" s="21"/>
      <c r="I38" s="30">
        <v>9.2100000000000009</v>
      </c>
      <c r="J38" s="30"/>
      <c r="K38" s="30"/>
      <c r="L38" s="21">
        <v>87.79</v>
      </c>
    </row>
    <row r="39" spans="1:12" x14ac:dyDescent="0.2">
      <c r="A39" s="26">
        <v>30</v>
      </c>
      <c r="B39" s="21" t="s">
        <v>526</v>
      </c>
      <c r="C39" s="21" t="s">
        <v>487</v>
      </c>
      <c r="D39" s="21" t="s">
        <v>527</v>
      </c>
      <c r="E39" s="30">
        <v>108</v>
      </c>
      <c r="F39" s="30">
        <v>3.3</v>
      </c>
      <c r="G39" s="30"/>
      <c r="H39" s="21"/>
      <c r="I39" s="30">
        <v>5.83</v>
      </c>
      <c r="J39" s="30"/>
      <c r="K39" s="30"/>
      <c r="L39" s="21">
        <v>102.17</v>
      </c>
    </row>
    <row r="40" spans="1:12" x14ac:dyDescent="0.2">
      <c r="A40" s="26">
        <v>31</v>
      </c>
      <c r="B40" s="21" t="s">
        <v>528</v>
      </c>
      <c r="C40" s="21" t="s">
        <v>529</v>
      </c>
      <c r="D40" s="21" t="s">
        <v>530</v>
      </c>
      <c r="E40" s="30">
        <v>107</v>
      </c>
      <c r="F40" s="30">
        <v>3.1</v>
      </c>
      <c r="G40" s="30"/>
      <c r="H40" s="21"/>
      <c r="I40" s="30">
        <v>8.2799999999999994</v>
      </c>
      <c r="J40" s="30"/>
      <c r="K40" s="30"/>
      <c r="L40" s="21">
        <v>98.72</v>
      </c>
    </row>
    <row r="41" spans="1:12" x14ac:dyDescent="0.2">
      <c r="A41" s="26">
        <v>32</v>
      </c>
      <c r="B41" s="21" t="s">
        <v>531</v>
      </c>
      <c r="C41" s="21" t="s">
        <v>532</v>
      </c>
      <c r="D41" s="21" t="s">
        <v>533</v>
      </c>
      <c r="E41" s="30">
        <v>82</v>
      </c>
      <c r="F41" s="30">
        <v>4.3</v>
      </c>
      <c r="G41" s="30">
        <v>4.3</v>
      </c>
      <c r="H41" s="21"/>
      <c r="I41" s="30">
        <v>14.21</v>
      </c>
      <c r="J41" s="30"/>
      <c r="K41" s="30"/>
      <c r="L41" s="21">
        <v>67.790000000000006</v>
      </c>
    </row>
    <row r="42" spans="1:12" x14ac:dyDescent="0.2">
      <c r="A42" s="26">
        <v>33</v>
      </c>
      <c r="B42" s="21" t="s">
        <v>534</v>
      </c>
      <c r="C42" s="21" t="s">
        <v>461</v>
      </c>
      <c r="D42" s="21" t="s">
        <v>535</v>
      </c>
      <c r="E42" s="30">
        <v>122</v>
      </c>
      <c r="F42" s="30">
        <v>3</v>
      </c>
      <c r="G42" s="30"/>
      <c r="H42" s="21"/>
      <c r="I42" s="30">
        <v>14.76</v>
      </c>
      <c r="J42" s="30"/>
      <c r="K42" s="30"/>
      <c r="L42" s="21">
        <v>107.24</v>
      </c>
    </row>
    <row r="43" spans="1:12" x14ac:dyDescent="0.2">
      <c r="A43" s="26">
        <v>34</v>
      </c>
      <c r="B43" s="21" t="s">
        <v>536</v>
      </c>
      <c r="C43" s="21" t="s">
        <v>537</v>
      </c>
      <c r="D43" s="21" t="s">
        <v>538</v>
      </c>
      <c r="E43" s="30">
        <v>117</v>
      </c>
      <c r="F43" s="30">
        <v>3</v>
      </c>
      <c r="G43" s="30"/>
      <c r="H43" s="21"/>
      <c r="I43" s="30">
        <v>9.15</v>
      </c>
      <c r="J43" s="30"/>
      <c r="K43" s="30"/>
      <c r="L43" s="21">
        <v>107.85</v>
      </c>
    </row>
    <row r="44" spans="1:12" x14ac:dyDescent="0.2">
      <c r="A44" s="26">
        <v>35</v>
      </c>
      <c r="B44" s="21" t="s">
        <v>539</v>
      </c>
      <c r="C44" s="21" t="s">
        <v>540</v>
      </c>
      <c r="D44" s="21" t="s">
        <v>541</v>
      </c>
      <c r="E44" s="30">
        <v>119</v>
      </c>
      <c r="F44" s="30">
        <v>8</v>
      </c>
      <c r="G44" s="30"/>
      <c r="H44" s="21"/>
      <c r="I44" s="30">
        <v>37.979999999999997</v>
      </c>
      <c r="J44" s="30"/>
      <c r="K44" s="30"/>
      <c r="L44" s="21">
        <v>81.02</v>
      </c>
    </row>
    <row r="45" spans="1:12" x14ac:dyDescent="0.2">
      <c r="A45" s="26">
        <v>36</v>
      </c>
      <c r="B45" s="21" t="s">
        <v>542</v>
      </c>
      <c r="C45" s="21" t="s">
        <v>543</v>
      </c>
      <c r="D45" s="21" t="s">
        <v>544</v>
      </c>
      <c r="E45" s="30">
        <v>117</v>
      </c>
      <c r="F45" s="30">
        <v>10.029999999999999</v>
      </c>
      <c r="G45" s="30"/>
      <c r="H45" s="21"/>
      <c r="I45" s="30">
        <v>16.39</v>
      </c>
      <c r="J45" s="30"/>
      <c r="K45" s="30"/>
      <c r="L45" s="21">
        <v>100.61</v>
      </c>
    </row>
    <row r="46" spans="1:12" x14ac:dyDescent="0.2">
      <c r="A46" s="42"/>
      <c r="B46" s="40"/>
      <c r="C46" s="40"/>
      <c r="D46" s="40"/>
      <c r="E46" s="38"/>
      <c r="F46" s="40"/>
      <c r="G46" s="40"/>
      <c r="H46" s="40"/>
      <c r="I46" s="40"/>
      <c r="J46" s="40"/>
      <c r="K46" s="38"/>
      <c r="L46" s="40"/>
    </row>
    <row r="47" spans="1:12" x14ac:dyDescent="0.2">
      <c r="A47" s="42"/>
      <c r="B47" s="40"/>
      <c r="C47" s="40"/>
      <c r="D47" s="40"/>
      <c r="E47" s="38"/>
      <c r="F47" s="40"/>
      <c r="G47" s="40"/>
      <c r="H47" s="40"/>
      <c r="I47" s="40"/>
      <c r="J47" s="40"/>
      <c r="K47" s="38"/>
      <c r="L47" s="40"/>
    </row>
    <row r="48" spans="1:12" x14ac:dyDescent="0.2">
      <c r="A48" s="42"/>
      <c r="B48" s="40"/>
      <c r="C48" s="40"/>
      <c r="D48" s="40"/>
      <c r="E48" s="38"/>
      <c r="F48" s="40"/>
      <c r="G48" s="40"/>
      <c r="H48" s="40"/>
      <c r="I48" s="40"/>
      <c r="J48" s="40"/>
      <c r="K48" s="38"/>
      <c r="L48" s="40"/>
    </row>
    <row r="49" spans="1:12" x14ac:dyDescent="0.2">
      <c r="A49" s="42"/>
      <c r="B49" s="40"/>
      <c r="C49" s="40"/>
      <c r="D49" s="40"/>
      <c r="E49" s="38"/>
      <c r="F49" s="40"/>
      <c r="G49" s="40"/>
      <c r="H49" s="40"/>
      <c r="I49" s="40"/>
      <c r="J49" s="40"/>
      <c r="K49" s="38"/>
      <c r="L49" s="40"/>
    </row>
    <row r="50" spans="1:12" x14ac:dyDescent="0.2">
      <c r="A50" s="42"/>
      <c r="B50" s="40"/>
      <c r="C50" s="40"/>
      <c r="D50" s="40"/>
      <c r="E50" s="38"/>
      <c r="F50" s="40"/>
      <c r="G50" s="40"/>
      <c r="H50" s="40"/>
      <c r="I50" s="40"/>
      <c r="J50" s="40"/>
      <c r="K50" s="38"/>
      <c r="L50" s="40"/>
    </row>
  </sheetData>
  <mergeCells count="5">
    <mergeCell ref="A7:L7"/>
    <mergeCell ref="B1:L1"/>
    <mergeCell ref="B2:L2"/>
    <mergeCell ref="B3:L3"/>
    <mergeCell ref="A5:L5"/>
  </mergeCells>
  <phoneticPr fontId="3" type="noConversion"/>
  <pageMargins left="0.7" right="0.7" top="0.75" bottom="0.75" header="0.3" footer="0.3"/>
  <pageSetup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8"/>
  <sheetViews>
    <sheetView topLeftCell="A19" workbookViewId="0">
      <selection activeCell="I38" sqref="I38"/>
    </sheetView>
  </sheetViews>
  <sheetFormatPr baseColWidth="10" defaultRowHeight="12.75" x14ac:dyDescent="0.2"/>
  <cols>
    <col min="1" max="1" width="3" customWidth="1"/>
    <col min="2" max="2" width="10.5703125" customWidth="1"/>
    <col min="3" max="3" width="9.5703125" customWidth="1"/>
    <col min="4" max="4" width="10.5703125" customWidth="1"/>
    <col min="5" max="5" width="10.7109375" customWidth="1"/>
  </cols>
  <sheetData>
    <row r="1" spans="1:12" x14ac:dyDescent="0.2">
      <c r="B1" s="205" t="s">
        <v>3</v>
      </c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2" x14ac:dyDescent="0.2">
      <c r="B2" s="205" t="s">
        <v>4</v>
      </c>
      <c r="C2" s="205"/>
      <c r="D2" s="205"/>
      <c r="E2" s="205"/>
      <c r="F2" s="205"/>
      <c r="G2" s="205"/>
      <c r="H2" s="205"/>
      <c r="I2" s="205"/>
      <c r="J2" s="205"/>
      <c r="K2" s="205"/>
      <c r="L2" s="205"/>
    </row>
    <row r="3" spans="1:12" x14ac:dyDescent="0.2">
      <c r="B3" s="205" t="s">
        <v>5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</row>
    <row r="4" spans="1:12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2" x14ac:dyDescent="0.2">
      <c r="A5" s="205" t="s">
        <v>12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</row>
    <row r="7" spans="1:12" x14ac:dyDescent="0.2">
      <c r="A7" s="207" t="s">
        <v>645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</row>
    <row r="9" spans="1:12" ht="76.5" x14ac:dyDescent="0.2">
      <c r="A9" s="6" t="s">
        <v>6</v>
      </c>
      <c r="B9" s="7" t="s">
        <v>7</v>
      </c>
      <c r="C9" s="6" t="s">
        <v>8</v>
      </c>
      <c r="D9" s="6" t="s">
        <v>9</v>
      </c>
      <c r="E9" s="12" t="s">
        <v>13</v>
      </c>
      <c r="F9" s="7" t="s">
        <v>653</v>
      </c>
      <c r="G9" s="7" t="s">
        <v>652</v>
      </c>
      <c r="H9" s="7" t="s">
        <v>231</v>
      </c>
      <c r="I9" s="7" t="s">
        <v>634</v>
      </c>
      <c r="J9" s="7" t="s">
        <v>630</v>
      </c>
      <c r="K9" s="7" t="s">
        <v>631</v>
      </c>
      <c r="L9" s="86" t="s">
        <v>635</v>
      </c>
    </row>
    <row r="10" spans="1:12" x14ac:dyDescent="0.2">
      <c r="A10" s="26">
        <v>1</v>
      </c>
      <c r="B10" s="27" t="s">
        <v>237</v>
      </c>
      <c r="C10" s="28" t="s">
        <v>580</v>
      </c>
      <c r="D10" s="28" t="s">
        <v>581</v>
      </c>
      <c r="E10" s="29">
        <v>140</v>
      </c>
      <c r="F10" s="28">
        <v>34.32</v>
      </c>
      <c r="G10" s="30">
        <v>38.03</v>
      </c>
      <c r="H10" s="31"/>
      <c r="I10" s="21">
        <v>34.03</v>
      </c>
      <c r="J10" s="21"/>
      <c r="K10" s="21"/>
      <c r="L10" s="59">
        <v>105.97</v>
      </c>
    </row>
    <row r="11" spans="1:12" x14ac:dyDescent="0.2">
      <c r="A11" s="26">
        <v>2</v>
      </c>
      <c r="B11" s="27" t="s">
        <v>582</v>
      </c>
      <c r="C11" s="28" t="s">
        <v>583</v>
      </c>
      <c r="D11" s="28" t="s">
        <v>584</v>
      </c>
      <c r="E11" s="29">
        <v>110</v>
      </c>
      <c r="F11" s="28">
        <v>104.97</v>
      </c>
      <c r="G11" s="30">
        <v>105.24</v>
      </c>
      <c r="H11" s="31"/>
      <c r="I11" s="21">
        <v>105.89</v>
      </c>
      <c r="J11" s="21"/>
      <c r="K11" s="21"/>
      <c r="L11" s="59">
        <v>4.1100000000000003</v>
      </c>
    </row>
    <row r="12" spans="1:12" x14ac:dyDescent="0.2">
      <c r="A12" s="26">
        <v>3</v>
      </c>
      <c r="B12" s="27" t="s">
        <v>585</v>
      </c>
      <c r="C12" s="28" t="s">
        <v>586</v>
      </c>
      <c r="D12" s="28" t="s">
        <v>587</v>
      </c>
      <c r="E12" s="33">
        <v>83</v>
      </c>
      <c r="F12" s="28"/>
      <c r="G12" s="30"/>
      <c r="H12" s="31"/>
      <c r="I12" s="21">
        <v>79.180000000000007</v>
      </c>
      <c r="J12" s="21"/>
      <c r="K12" s="21"/>
      <c r="L12" s="59">
        <v>3.82</v>
      </c>
    </row>
    <row r="13" spans="1:12" x14ac:dyDescent="0.2">
      <c r="A13" s="26">
        <v>4</v>
      </c>
      <c r="B13" s="27" t="s">
        <v>588</v>
      </c>
      <c r="C13" s="28" t="s">
        <v>589</v>
      </c>
      <c r="D13" s="28" t="s">
        <v>590</v>
      </c>
      <c r="E13" s="33">
        <v>73</v>
      </c>
      <c r="F13" s="28">
        <v>62.46</v>
      </c>
      <c r="G13" s="30"/>
      <c r="H13" s="31"/>
      <c r="I13" s="21">
        <v>63.52</v>
      </c>
      <c r="J13" s="21"/>
      <c r="K13" s="21"/>
      <c r="L13" s="59">
        <v>9.48</v>
      </c>
    </row>
    <row r="14" spans="1:12" x14ac:dyDescent="0.2">
      <c r="A14" s="26">
        <v>5</v>
      </c>
      <c r="B14" s="27">
        <v>3</v>
      </c>
      <c r="C14" s="28" t="s">
        <v>591</v>
      </c>
      <c r="D14" s="28" t="s">
        <v>592</v>
      </c>
      <c r="E14" s="29">
        <v>38</v>
      </c>
      <c r="F14" s="28">
        <v>25.92</v>
      </c>
      <c r="G14" s="30">
        <v>25.79</v>
      </c>
      <c r="H14" s="31"/>
      <c r="I14" s="30">
        <v>26.5</v>
      </c>
      <c r="J14" s="30"/>
      <c r="K14" s="30"/>
      <c r="L14" s="59">
        <v>11.5</v>
      </c>
    </row>
    <row r="15" spans="1:12" x14ac:dyDescent="0.2">
      <c r="A15" s="26">
        <v>6</v>
      </c>
      <c r="B15" s="27" t="s">
        <v>270</v>
      </c>
      <c r="C15" s="28" t="s">
        <v>593</v>
      </c>
      <c r="D15" s="28" t="s">
        <v>277</v>
      </c>
      <c r="E15" s="29">
        <v>8</v>
      </c>
      <c r="F15" s="28">
        <v>11.23</v>
      </c>
      <c r="G15" s="30"/>
      <c r="H15" s="34"/>
      <c r="I15" s="30">
        <v>11.61</v>
      </c>
      <c r="J15" s="30"/>
      <c r="K15" s="30"/>
      <c r="L15" s="59">
        <v>-3.61</v>
      </c>
    </row>
    <row r="16" spans="1:12" x14ac:dyDescent="0.2">
      <c r="A16" s="26">
        <v>7</v>
      </c>
      <c r="B16" s="27" t="s">
        <v>249</v>
      </c>
      <c r="C16" s="28" t="s">
        <v>594</v>
      </c>
      <c r="D16" s="28" t="s">
        <v>595</v>
      </c>
      <c r="E16" s="29">
        <v>18</v>
      </c>
      <c r="F16" s="28">
        <v>15.27</v>
      </c>
      <c r="G16" s="30">
        <v>19.89</v>
      </c>
      <c r="H16" s="31"/>
      <c r="I16" s="30">
        <v>16.350000000000001</v>
      </c>
      <c r="J16" s="30"/>
      <c r="K16" s="30"/>
      <c r="L16" s="59">
        <v>1.65</v>
      </c>
    </row>
    <row r="17" spans="1:12" x14ac:dyDescent="0.2">
      <c r="A17" s="26">
        <v>8</v>
      </c>
      <c r="B17" s="27" t="s">
        <v>596</v>
      </c>
      <c r="C17" s="28" t="s">
        <v>597</v>
      </c>
      <c r="D17" s="28" t="s">
        <v>598</v>
      </c>
      <c r="E17" s="33">
        <v>19</v>
      </c>
      <c r="F17" s="28">
        <v>15.04</v>
      </c>
      <c r="G17" s="30">
        <v>14.9</v>
      </c>
      <c r="H17" s="31"/>
      <c r="I17" s="30">
        <v>15.86</v>
      </c>
      <c r="J17" s="30"/>
      <c r="K17" s="30"/>
      <c r="L17" s="59">
        <v>3.14</v>
      </c>
    </row>
    <row r="18" spans="1:12" x14ac:dyDescent="0.2">
      <c r="A18" s="26">
        <v>9</v>
      </c>
      <c r="B18" s="27">
        <v>101</v>
      </c>
      <c r="C18" s="28" t="s">
        <v>599</v>
      </c>
      <c r="D18" s="28" t="s">
        <v>600</v>
      </c>
      <c r="E18" s="33">
        <v>25</v>
      </c>
      <c r="F18" s="28"/>
      <c r="G18" s="30">
        <v>26.35</v>
      </c>
      <c r="H18" s="31"/>
      <c r="I18" s="30">
        <v>17</v>
      </c>
      <c r="J18" s="30"/>
      <c r="K18" s="30"/>
      <c r="L18" s="59">
        <v>8</v>
      </c>
    </row>
    <row r="19" spans="1:12" x14ac:dyDescent="0.2">
      <c r="A19" s="26">
        <v>10</v>
      </c>
      <c r="B19" s="27" t="s">
        <v>601</v>
      </c>
      <c r="C19" s="28" t="s">
        <v>599</v>
      </c>
      <c r="D19" s="28" t="s">
        <v>602</v>
      </c>
      <c r="E19" s="33">
        <v>25</v>
      </c>
      <c r="F19" s="28">
        <v>20.49</v>
      </c>
      <c r="G19" s="30">
        <v>20.27</v>
      </c>
      <c r="H19" s="31"/>
      <c r="I19" s="30">
        <v>20.58</v>
      </c>
      <c r="J19" s="30"/>
      <c r="K19" s="30"/>
      <c r="L19" s="59">
        <v>4.42</v>
      </c>
    </row>
    <row r="20" spans="1:12" x14ac:dyDescent="0.2">
      <c r="A20" s="26">
        <v>11</v>
      </c>
      <c r="B20" s="27" t="s">
        <v>603</v>
      </c>
      <c r="C20" s="28" t="s">
        <v>604</v>
      </c>
      <c r="D20" s="28" t="s">
        <v>272</v>
      </c>
      <c r="E20" s="33">
        <v>26</v>
      </c>
      <c r="F20" s="28">
        <v>19.64</v>
      </c>
      <c r="G20" s="30">
        <v>21.4</v>
      </c>
      <c r="H20" s="31"/>
      <c r="I20" s="30">
        <v>17.5</v>
      </c>
      <c r="J20" s="30"/>
      <c r="K20" s="30"/>
      <c r="L20" s="59">
        <v>8.5</v>
      </c>
    </row>
    <row r="21" spans="1:12" x14ac:dyDescent="0.2">
      <c r="A21" s="26">
        <v>12</v>
      </c>
      <c r="B21" s="27" t="s">
        <v>605</v>
      </c>
      <c r="C21" s="28" t="s">
        <v>606</v>
      </c>
      <c r="D21" s="28" t="s">
        <v>607</v>
      </c>
      <c r="E21" s="33">
        <v>29</v>
      </c>
      <c r="F21" s="29">
        <v>20.87</v>
      </c>
      <c r="G21" s="30">
        <v>20.25</v>
      </c>
      <c r="H21" s="31"/>
      <c r="I21" s="30">
        <v>20.53</v>
      </c>
      <c r="J21" s="30"/>
      <c r="K21" s="30"/>
      <c r="L21" s="59">
        <v>8.4700000000000006</v>
      </c>
    </row>
    <row r="22" spans="1:12" x14ac:dyDescent="0.2">
      <c r="A22" s="26">
        <v>13</v>
      </c>
      <c r="B22" s="27" t="s">
        <v>608</v>
      </c>
      <c r="C22" s="28" t="s">
        <v>609</v>
      </c>
      <c r="D22" s="28" t="s">
        <v>610</v>
      </c>
      <c r="E22" s="33">
        <v>33</v>
      </c>
      <c r="F22" s="28">
        <v>24.76</v>
      </c>
      <c r="G22" s="30">
        <v>22.26</v>
      </c>
      <c r="H22" s="31"/>
      <c r="I22" s="30">
        <v>22.69</v>
      </c>
      <c r="J22" s="30"/>
      <c r="K22" s="30"/>
      <c r="L22" s="59">
        <v>10.31</v>
      </c>
    </row>
    <row r="23" spans="1:12" x14ac:dyDescent="0.2">
      <c r="A23" s="23">
        <v>14</v>
      </c>
      <c r="B23" s="27" t="s">
        <v>611</v>
      </c>
      <c r="C23" s="35" t="s">
        <v>612</v>
      </c>
      <c r="D23" s="35" t="s">
        <v>613</v>
      </c>
      <c r="E23" s="30">
        <v>39</v>
      </c>
      <c r="F23" s="27">
        <v>30.69</v>
      </c>
      <c r="G23" s="30">
        <v>27.98</v>
      </c>
      <c r="H23" s="31"/>
      <c r="I23" s="30">
        <v>29.1</v>
      </c>
      <c r="J23" s="30"/>
      <c r="K23" s="30"/>
      <c r="L23" s="59">
        <v>9.9</v>
      </c>
    </row>
    <row r="24" spans="1:12" x14ac:dyDescent="0.2">
      <c r="A24" s="23">
        <v>15</v>
      </c>
      <c r="B24" s="27" t="s">
        <v>252</v>
      </c>
      <c r="C24" s="35" t="s">
        <v>614</v>
      </c>
      <c r="D24" s="35" t="s">
        <v>615</v>
      </c>
      <c r="E24" s="30">
        <v>28</v>
      </c>
      <c r="F24" s="27">
        <v>24.85</v>
      </c>
      <c r="G24" s="30">
        <v>24.74</v>
      </c>
      <c r="H24" s="31"/>
      <c r="I24" s="30">
        <v>24.98</v>
      </c>
      <c r="J24" s="30"/>
      <c r="K24" s="30"/>
      <c r="L24" s="59">
        <v>3.02</v>
      </c>
    </row>
    <row r="25" spans="1:12" x14ac:dyDescent="0.2">
      <c r="A25" s="23">
        <v>16</v>
      </c>
      <c r="B25" s="27" t="s">
        <v>616</v>
      </c>
      <c r="C25" s="35" t="s">
        <v>617</v>
      </c>
      <c r="D25" s="35" t="s">
        <v>618</v>
      </c>
      <c r="E25" s="36">
        <v>30</v>
      </c>
      <c r="F25" s="36">
        <v>30</v>
      </c>
      <c r="G25" s="30"/>
      <c r="H25" s="31"/>
      <c r="I25" s="30">
        <v>29.04</v>
      </c>
      <c r="J25" s="30"/>
      <c r="K25" s="30"/>
      <c r="L25" s="59">
        <v>0.96</v>
      </c>
    </row>
    <row r="26" spans="1:12" x14ac:dyDescent="0.2">
      <c r="A26" s="23">
        <v>17</v>
      </c>
      <c r="B26" s="27" t="s">
        <v>619</v>
      </c>
      <c r="C26" s="35" t="s">
        <v>620</v>
      </c>
      <c r="D26" s="35" t="s">
        <v>621</v>
      </c>
      <c r="E26" s="36">
        <v>42</v>
      </c>
      <c r="F26" s="36">
        <v>35.31</v>
      </c>
      <c r="G26" s="30">
        <v>35.479999999999997</v>
      </c>
      <c r="H26" s="31"/>
      <c r="I26" s="30">
        <v>35</v>
      </c>
      <c r="J26" s="30"/>
      <c r="K26" s="30"/>
      <c r="L26" s="59">
        <v>7</v>
      </c>
    </row>
    <row r="27" spans="1:12" x14ac:dyDescent="0.2">
      <c r="A27" s="23">
        <v>18</v>
      </c>
      <c r="B27" s="27" t="s">
        <v>622</v>
      </c>
      <c r="C27" s="35" t="s">
        <v>623</v>
      </c>
      <c r="D27" s="35" t="s">
        <v>624</v>
      </c>
      <c r="E27" s="36">
        <v>54</v>
      </c>
      <c r="F27" s="36"/>
      <c r="G27" s="30">
        <v>36.479999999999997</v>
      </c>
      <c r="H27" s="31"/>
      <c r="I27" s="30">
        <v>36.08</v>
      </c>
      <c r="J27" s="30"/>
      <c r="K27" s="30"/>
      <c r="L27" s="59">
        <v>17.920000000000002</v>
      </c>
    </row>
    <row r="28" spans="1:12" x14ac:dyDescent="0.2">
      <c r="A28" s="23">
        <v>19</v>
      </c>
      <c r="B28" s="27" t="s">
        <v>625</v>
      </c>
      <c r="C28" s="35" t="s">
        <v>626</v>
      </c>
      <c r="D28" s="35" t="s">
        <v>627</v>
      </c>
      <c r="E28" s="36">
        <v>5</v>
      </c>
      <c r="F28" s="36"/>
      <c r="G28" s="30"/>
      <c r="H28" s="31"/>
      <c r="I28" s="36">
        <v>5.8</v>
      </c>
      <c r="J28" s="30"/>
      <c r="K28" s="30"/>
      <c r="L28" s="59">
        <v>-0.8</v>
      </c>
    </row>
  </sheetData>
  <mergeCells count="5">
    <mergeCell ref="A7:L7"/>
    <mergeCell ref="B1:L1"/>
    <mergeCell ref="B2:L2"/>
    <mergeCell ref="B3:L3"/>
    <mergeCell ref="A5:L5"/>
  </mergeCells>
  <phoneticPr fontId="3" type="noConversion"/>
  <pageMargins left="0.7" right="0.7" top="0.75" bottom="0.75" header="0.3" footer="0.3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L40"/>
  <sheetViews>
    <sheetView topLeftCell="A19" workbookViewId="0">
      <selection activeCell="K40" sqref="K40"/>
    </sheetView>
  </sheetViews>
  <sheetFormatPr baseColWidth="10" defaultRowHeight="12.75" x14ac:dyDescent="0.2"/>
  <cols>
    <col min="1" max="1" width="4.42578125" style="137" customWidth="1"/>
    <col min="2" max="2" width="9.5703125" style="137" customWidth="1"/>
    <col min="3" max="4" width="10.85546875" style="137" customWidth="1"/>
    <col min="5" max="16384" width="11.42578125" style="137"/>
  </cols>
  <sheetData>
    <row r="1" spans="1:12" x14ac:dyDescent="0.2">
      <c r="B1" s="209" t="s">
        <v>3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2" spans="1:12" x14ac:dyDescent="0.2">
      <c r="B2" s="209" t="s">
        <v>4</v>
      </c>
      <c r="C2" s="209"/>
      <c r="D2" s="209"/>
      <c r="E2" s="209"/>
      <c r="F2" s="209"/>
      <c r="G2" s="209"/>
      <c r="H2" s="209"/>
      <c r="I2" s="209"/>
      <c r="J2" s="209"/>
      <c r="K2" s="209"/>
      <c r="L2" s="209"/>
    </row>
    <row r="3" spans="1:12" x14ac:dyDescent="0.2">
      <c r="B3" s="209" t="s">
        <v>5</v>
      </c>
      <c r="C3" s="209"/>
      <c r="D3" s="209"/>
      <c r="E3" s="209"/>
      <c r="F3" s="209"/>
      <c r="G3" s="209"/>
      <c r="H3" s="209"/>
      <c r="I3" s="209"/>
      <c r="J3" s="209"/>
      <c r="K3" s="209"/>
      <c r="L3" s="209"/>
    </row>
    <row r="4" spans="1:12" x14ac:dyDescent="0.2"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</row>
    <row r="5" spans="1:12" x14ac:dyDescent="0.2">
      <c r="A5" s="209" t="s">
        <v>12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7" spans="1:12" x14ac:dyDescent="0.2">
      <c r="A7" s="210" t="s">
        <v>945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</row>
    <row r="9" spans="1:12" ht="63.75" x14ac:dyDescent="0.2">
      <c r="A9" s="139" t="s">
        <v>6</v>
      </c>
      <c r="B9" s="140" t="s">
        <v>7</v>
      </c>
      <c r="C9" s="141" t="s">
        <v>8</v>
      </c>
      <c r="D9" s="141" t="s">
        <v>9</v>
      </c>
      <c r="E9" s="142" t="s">
        <v>13</v>
      </c>
      <c r="F9" s="140" t="s">
        <v>864</v>
      </c>
      <c r="G9" s="140" t="s">
        <v>946</v>
      </c>
      <c r="H9" s="140" t="s">
        <v>920</v>
      </c>
      <c r="I9" s="140" t="s">
        <v>947</v>
      </c>
      <c r="J9" s="140" t="s">
        <v>948</v>
      </c>
      <c r="K9" s="140" t="s">
        <v>949</v>
      </c>
      <c r="L9" s="143" t="s">
        <v>950</v>
      </c>
    </row>
    <row r="10" spans="1:12" x14ac:dyDescent="0.2">
      <c r="A10" s="144">
        <v>1</v>
      </c>
      <c r="B10" s="145" t="s">
        <v>951</v>
      </c>
      <c r="C10" s="146">
        <v>28.257083521488532</v>
      </c>
      <c r="D10" s="146">
        <v>-113.91502776028034</v>
      </c>
      <c r="E10" s="145">
        <v>53.54</v>
      </c>
      <c r="F10" s="147"/>
      <c r="G10" s="148"/>
      <c r="H10" s="148"/>
      <c r="I10" s="145">
        <v>15.46</v>
      </c>
      <c r="J10" s="149">
        <v>16.940000000000001</v>
      </c>
      <c r="K10" s="149">
        <v>17.149999999999999</v>
      </c>
      <c r="L10" s="149">
        <f>(E10-K10)</f>
        <v>36.39</v>
      </c>
    </row>
    <row r="11" spans="1:12" x14ac:dyDescent="0.2">
      <c r="A11" s="144">
        <v>2</v>
      </c>
      <c r="B11" s="150" t="s">
        <v>952</v>
      </c>
      <c r="C11" s="151">
        <v>28.265194624296218</v>
      </c>
      <c r="D11" s="151">
        <v>-113.84811106153761</v>
      </c>
      <c r="E11" s="150">
        <v>77.41</v>
      </c>
      <c r="F11" s="152"/>
      <c r="G11" s="153"/>
      <c r="H11" s="153"/>
      <c r="I11" s="150">
        <v>12.32</v>
      </c>
      <c r="J11" s="154">
        <v>13.37</v>
      </c>
      <c r="K11" s="154">
        <v>13.6</v>
      </c>
      <c r="L11" s="149">
        <f t="shared" ref="L11:L40" si="0">(E11-K11)</f>
        <v>63.809999999999995</v>
      </c>
    </row>
    <row r="12" spans="1:12" x14ac:dyDescent="0.2">
      <c r="A12" s="144">
        <v>3</v>
      </c>
      <c r="B12" s="150" t="s">
        <v>953</v>
      </c>
      <c r="C12" s="151">
        <v>28.289889074062785</v>
      </c>
      <c r="D12" s="151">
        <v>-113.84566666155941</v>
      </c>
      <c r="E12" s="150">
        <v>94.28</v>
      </c>
      <c r="F12" s="152"/>
      <c r="G12" s="153"/>
      <c r="H12" s="153"/>
      <c r="I12" s="150">
        <v>13.71</v>
      </c>
      <c r="J12" s="150">
        <v>13.4</v>
      </c>
      <c r="K12" s="154">
        <v>12.57</v>
      </c>
      <c r="L12" s="149">
        <f t="shared" si="0"/>
        <v>81.710000000000008</v>
      </c>
    </row>
    <row r="13" spans="1:12" x14ac:dyDescent="0.2">
      <c r="A13" s="144">
        <v>4</v>
      </c>
      <c r="B13" s="150" t="s">
        <v>954</v>
      </c>
      <c r="C13" s="151">
        <v>28.291833513741217</v>
      </c>
      <c r="D13" s="151">
        <v>-113.84249996162346</v>
      </c>
      <c r="E13" s="150">
        <v>93.62</v>
      </c>
      <c r="F13" s="152"/>
      <c r="G13" s="153"/>
      <c r="H13" s="153"/>
      <c r="I13" s="150"/>
      <c r="J13" s="150">
        <v>15.19</v>
      </c>
      <c r="K13" s="154">
        <v>14.24</v>
      </c>
      <c r="L13" s="149">
        <f t="shared" si="0"/>
        <v>79.38000000000001</v>
      </c>
    </row>
    <row r="14" spans="1:12" x14ac:dyDescent="0.2">
      <c r="A14" s="144">
        <v>5</v>
      </c>
      <c r="B14" s="150" t="s">
        <v>955</v>
      </c>
      <c r="C14" s="151">
        <v>28.301916853294845</v>
      </c>
      <c r="D14" s="151">
        <v>-113.83805556169102</v>
      </c>
      <c r="E14" s="150">
        <v>100.58</v>
      </c>
      <c r="F14" s="152"/>
      <c r="G14" s="153"/>
      <c r="H14" s="153"/>
      <c r="I14" s="150"/>
      <c r="J14" s="150">
        <v>12.24</v>
      </c>
      <c r="K14" s="154">
        <v>10.98</v>
      </c>
      <c r="L14" s="149">
        <f t="shared" si="0"/>
        <v>89.6</v>
      </c>
    </row>
    <row r="15" spans="1:12" x14ac:dyDescent="0.2">
      <c r="A15" s="144">
        <v>6</v>
      </c>
      <c r="B15" s="150" t="s">
        <v>956</v>
      </c>
      <c r="C15" s="151">
        <v>28.308583510664825</v>
      </c>
      <c r="D15" s="151">
        <v>-113.81202776218359</v>
      </c>
      <c r="E15" s="150">
        <v>118.24</v>
      </c>
      <c r="F15" s="152"/>
      <c r="G15" s="153"/>
      <c r="H15" s="153"/>
      <c r="I15" s="150">
        <v>10.34</v>
      </c>
      <c r="J15" s="150"/>
      <c r="K15" s="154">
        <v>12.51</v>
      </c>
      <c r="L15" s="149">
        <f t="shared" si="0"/>
        <v>105.72999999999999</v>
      </c>
    </row>
    <row r="16" spans="1:12" x14ac:dyDescent="0.2">
      <c r="A16" s="144">
        <v>7</v>
      </c>
      <c r="B16" s="150" t="s">
        <v>957</v>
      </c>
      <c r="C16" s="151">
        <v>28.323833510706145</v>
      </c>
      <c r="D16" s="151">
        <v>-113.81230556215573</v>
      </c>
      <c r="E16" s="150">
        <v>127.2</v>
      </c>
      <c r="F16" s="152"/>
      <c r="G16" s="153"/>
      <c r="H16" s="153"/>
      <c r="I16" s="150">
        <v>13.76</v>
      </c>
      <c r="J16" s="150">
        <v>14.5</v>
      </c>
      <c r="K16" s="154">
        <v>14.3</v>
      </c>
      <c r="L16" s="149">
        <f t="shared" si="0"/>
        <v>112.9</v>
      </c>
    </row>
    <row r="17" spans="1:12" x14ac:dyDescent="0.2">
      <c r="A17" s="144">
        <v>8</v>
      </c>
      <c r="B17" s="150" t="s">
        <v>958</v>
      </c>
      <c r="C17" s="151">
        <v>28.264166850084834</v>
      </c>
      <c r="D17" s="151">
        <v>-113.80663886232922</v>
      </c>
      <c r="E17" s="150">
        <v>93.16</v>
      </c>
      <c r="F17" s="152"/>
      <c r="G17" s="153"/>
      <c r="H17" s="153"/>
      <c r="I17" s="150">
        <v>10.47</v>
      </c>
      <c r="J17" s="150">
        <v>11.88</v>
      </c>
      <c r="K17" s="154">
        <v>12.5</v>
      </c>
      <c r="L17" s="149">
        <f t="shared" si="0"/>
        <v>80.66</v>
      </c>
    </row>
    <row r="18" spans="1:12" x14ac:dyDescent="0.2">
      <c r="A18" s="144">
        <v>9</v>
      </c>
      <c r="B18" s="150" t="s">
        <v>959</v>
      </c>
      <c r="C18" s="151">
        <v>28.242416848140401</v>
      </c>
      <c r="D18" s="151">
        <v>-113.78699996272273</v>
      </c>
      <c r="E18" s="150">
        <v>107.79</v>
      </c>
      <c r="F18" s="152"/>
      <c r="G18" s="153"/>
      <c r="H18" s="153"/>
      <c r="I18" s="150">
        <v>10.59</v>
      </c>
      <c r="J18" s="150">
        <v>12.52</v>
      </c>
      <c r="K18" s="154">
        <v>12.43</v>
      </c>
      <c r="L18" s="149">
        <f t="shared" si="0"/>
        <v>95.360000000000014</v>
      </c>
    </row>
    <row r="19" spans="1:12" x14ac:dyDescent="0.2">
      <c r="A19" s="144">
        <v>10</v>
      </c>
      <c r="B19" s="150" t="s">
        <v>960</v>
      </c>
      <c r="C19" s="151">
        <v>28.295361312850634</v>
      </c>
      <c r="D19" s="151">
        <v>-114.01183325838717</v>
      </c>
      <c r="E19" s="150">
        <v>19.600000000000001</v>
      </c>
      <c r="F19" s="152"/>
      <c r="G19" s="153"/>
      <c r="H19" s="153"/>
      <c r="I19" s="150">
        <v>18.22</v>
      </c>
      <c r="J19" s="150">
        <v>19.03</v>
      </c>
      <c r="K19" s="154">
        <v>19.37</v>
      </c>
      <c r="L19" s="149">
        <f t="shared" si="0"/>
        <v>0.23000000000000043</v>
      </c>
    </row>
    <row r="20" spans="1:12" x14ac:dyDescent="0.2">
      <c r="A20" s="144">
        <v>11</v>
      </c>
      <c r="B20" s="150" t="s">
        <v>961</v>
      </c>
      <c r="C20" s="151">
        <v>28.292444644454736</v>
      </c>
      <c r="D20" s="151">
        <v>-114.02483325813789</v>
      </c>
      <c r="E20" s="150">
        <v>16.75</v>
      </c>
      <c r="F20" s="152"/>
      <c r="G20" s="153"/>
      <c r="H20" s="153"/>
      <c r="I20" s="150"/>
      <c r="J20" s="150">
        <v>15.26</v>
      </c>
      <c r="K20" s="154">
        <v>15.22</v>
      </c>
      <c r="L20" s="149">
        <f t="shared" si="0"/>
        <v>1.5299999999999994</v>
      </c>
    </row>
    <row r="21" spans="1:12" x14ac:dyDescent="0.2">
      <c r="A21" s="144">
        <v>12</v>
      </c>
      <c r="B21" s="150" t="s">
        <v>962</v>
      </c>
      <c r="C21" s="151">
        <v>28.298611311680499</v>
      </c>
      <c r="D21" s="151">
        <v>-114.00224995856235</v>
      </c>
      <c r="E21" s="150">
        <v>22.55</v>
      </c>
      <c r="F21" s="152"/>
      <c r="G21" s="153"/>
      <c r="H21" s="153"/>
      <c r="I21" s="150"/>
      <c r="J21" s="150"/>
      <c r="K21" s="154">
        <v>22</v>
      </c>
      <c r="L21" s="149">
        <f t="shared" si="0"/>
        <v>0.55000000000000071</v>
      </c>
    </row>
    <row r="22" spans="1:12" x14ac:dyDescent="0.2">
      <c r="A22" s="144">
        <v>13</v>
      </c>
      <c r="B22" s="150" t="s">
        <v>963</v>
      </c>
      <c r="C22" s="151">
        <v>28.311361316046032</v>
      </c>
      <c r="D22" s="151">
        <v>-114.0374443578738</v>
      </c>
      <c r="E22" s="150">
        <v>13.41</v>
      </c>
      <c r="F22" s="152"/>
      <c r="G22" s="153"/>
      <c r="H22" s="153"/>
      <c r="I22" s="150"/>
      <c r="J22" s="150">
        <v>12.07</v>
      </c>
      <c r="K22" s="154">
        <v>12.24</v>
      </c>
      <c r="L22" s="149">
        <f t="shared" si="0"/>
        <v>1.17</v>
      </c>
    </row>
    <row r="23" spans="1:12" x14ac:dyDescent="0.2">
      <c r="A23" s="144">
        <v>14</v>
      </c>
      <c r="B23" s="150" t="s">
        <v>964</v>
      </c>
      <c r="C23" s="151">
        <v>28.306111316298541</v>
      </c>
      <c r="D23" s="151">
        <v>-114.0394721578361</v>
      </c>
      <c r="E23" s="150">
        <v>14.62</v>
      </c>
      <c r="F23" s="152"/>
      <c r="G23" s="153"/>
      <c r="H23" s="153"/>
      <c r="I23" s="150"/>
      <c r="J23" s="150">
        <v>12.31</v>
      </c>
      <c r="K23" s="154">
        <v>14.1</v>
      </c>
      <c r="L23" s="149">
        <f t="shared" si="0"/>
        <v>0.51999999999999957</v>
      </c>
    </row>
    <row r="24" spans="1:12" x14ac:dyDescent="0.2">
      <c r="A24" s="144">
        <v>15</v>
      </c>
      <c r="B24" s="150" t="s">
        <v>965</v>
      </c>
      <c r="C24" s="151">
        <v>28.30486131790035</v>
      </c>
      <c r="D24" s="151">
        <v>-114.05208325760285</v>
      </c>
      <c r="E24" s="150">
        <v>10.86</v>
      </c>
      <c r="F24" s="152"/>
      <c r="G24" s="153"/>
      <c r="H24" s="153"/>
      <c r="I24" s="150"/>
      <c r="J24" s="150">
        <v>10.07</v>
      </c>
      <c r="K24" s="154">
        <v>6.65</v>
      </c>
      <c r="L24" s="149">
        <f t="shared" si="0"/>
        <v>4.2099999999999991</v>
      </c>
    </row>
    <row r="25" spans="1:12" x14ac:dyDescent="0.2">
      <c r="A25" s="144">
        <v>16</v>
      </c>
      <c r="B25" s="150" t="s">
        <v>966</v>
      </c>
      <c r="C25" s="151">
        <v>28.297777986571557</v>
      </c>
      <c r="D25" s="151">
        <v>-114.04163885780603</v>
      </c>
      <c r="E25" s="150">
        <v>11.58</v>
      </c>
      <c r="F25" s="152"/>
      <c r="G25" s="153"/>
      <c r="H25" s="153"/>
      <c r="I25" s="150">
        <v>10.7</v>
      </c>
      <c r="J25" s="150">
        <v>11.14</v>
      </c>
      <c r="K25" s="154">
        <v>11.21</v>
      </c>
      <c r="L25" s="149">
        <f t="shared" si="0"/>
        <v>0.36999999999999922</v>
      </c>
    </row>
    <row r="26" spans="1:12" x14ac:dyDescent="0.2">
      <c r="A26" s="144">
        <v>17</v>
      </c>
      <c r="B26" s="150" t="s">
        <v>967</v>
      </c>
      <c r="C26" s="151">
        <v>28.317333536822296</v>
      </c>
      <c r="D26" s="151">
        <v>-114.04352775774858</v>
      </c>
      <c r="E26" s="150">
        <v>13.11</v>
      </c>
      <c r="F26" s="152"/>
      <c r="G26" s="153"/>
      <c r="H26" s="153"/>
      <c r="I26" s="150"/>
      <c r="J26" s="150">
        <v>10.87</v>
      </c>
      <c r="K26" s="154">
        <v>10.3</v>
      </c>
      <c r="L26" s="149">
        <f t="shared" si="0"/>
        <v>2.8099999999999987</v>
      </c>
    </row>
    <row r="27" spans="1:12" x14ac:dyDescent="0.2">
      <c r="A27" s="144">
        <v>18</v>
      </c>
      <c r="B27" s="150" t="s">
        <v>968</v>
      </c>
      <c r="C27" s="151">
        <v>28.304416873460781</v>
      </c>
      <c r="D27" s="151">
        <v>-114.0167221582829</v>
      </c>
      <c r="E27" s="150">
        <v>19.5</v>
      </c>
      <c r="F27" s="152"/>
      <c r="G27" s="153"/>
      <c r="H27" s="153"/>
      <c r="I27" s="150"/>
      <c r="J27" s="150">
        <v>17.48</v>
      </c>
      <c r="K27" s="154">
        <v>17.66</v>
      </c>
      <c r="L27" s="149">
        <f t="shared" si="0"/>
        <v>1.8399999999999999</v>
      </c>
    </row>
    <row r="28" spans="1:12" x14ac:dyDescent="0.2">
      <c r="A28" s="144">
        <v>19</v>
      </c>
      <c r="B28" s="150" t="s">
        <v>969</v>
      </c>
      <c r="C28" s="151">
        <v>28.299639094631171</v>
      </c>
      <c r="D28" s="151">
        <v>-114.02619435810747</v>
      </c>
      <c r="E28" s="150">
        <v>16.46</v>
      </c>
      <c r="F28" s="152"/>
      <c r="G28" s="153"/>
      <c r="H28" s="153"/>
      <c r="I28" s="150"/>
      <c r="J28" s="150">
        <v>14.31</v>
      </c>
      <c r="K28" s="154">
        <v>14.97</v>
      </c>
      <c r="L28" s="149">
        <f t="shared" si="0"/>
        <v>1.4900000000000002</v>
      </c>
    </row>
    <row r="29" spans="1:12" x14ac:dyDescent="0.2">
      <c r="A29" s="144">
        <v>20</v>
      </c>
      <c r="B29" s="150" t="s">
        <v>970</v>
      </c>
      <c r="C29" s="151">
        <v>28.300333534009454</v>
      </c>
      <c r="D29" s="151">
        <v>-114.0211943581975</v>
      </c>
      <c r="E29" s="150">
        <v>18.899999999999999</v>
      </c>
      <c r="F29" s="152"/>
      <c r="G29" s="153"/>
      <c r="H29" s="153"/>
      <c r="I29" s="150"/>
      <c r="J29" s="150"/>
      <c r="K29" s="154">
        <v>15.92</v>
      </c>
      <c r="L29" s="149">
        <f t="shared" si="0"/>
        <v>2.9799999999999986</v>
      </c>
    </row>
    <row r="30" spans="1:12" x14ac:dyDescent="0.2">
      <c r="A30" s="144">
        <v>21</v>
      </c>
      <c r="B30" s="150" t="s">
        <v>971</v>
      </c>
      <c r="C30" s="151">
        <v>28.309222424601799</v>
      </c>
      <c r="D30" s="151">
        <v>-114.02594435809854</v>
      </c>
      <c r="E30" s="150">
        <v>14.73</v>
      </c>
      <c r="F30" s="152"/>
      <c r="G30" s="153"/>
      <c r="H30" s="153"/>
      <c r="I30" s="150"/>
      <c r="J30" s="150">
        <v>15.22</v>
      </c>
      <c r="K30" s="154">
        <v>15.26</v>
      </c>
      <c r="L30" s="149">
        <f t="shared" si="0"/>
        <v>-0.52999999999999936</v>
      </c>
    </row>
    <row r="31" spans="1:12" x14ac:dyDescent="0.2">
      <c r="A31" s="144">
        <v>22</v>
      </c>
      <c r="B31" s="150" t="s">
        <v>972</v>
      </c>
      <c r="C31" s="151">
        <v>28.301916875682576</v>
      </c>
      <c r="D31" s="151">
        <v>-114.03461105793457</v>
      </c>
      <c r="E31" s="150">
        <v>14.52</v>
      </c>
      <c r="F31" s="152"/>
      <c r="G31" s="153"/>
      <c r="H31" s="153"/>
      <c r="I31" s="150"/>
      <c r="J31" s="150">
        <v>11.69</v>
      </c>
      <c r="K31" s="154">
        <v>12.95</v>
      </c>
      <c r="L31" s="149">
        <f t="shared" si="0"/>
        <v>1.5700000000000003</v>
      </c>
    </row>
    <row r="32" spans="1:12" x14ac:dyDescent="0.2">
      <c r="A32" s="144">
        <v>23</v>
      </c>
      <c r="B32" s="150" t="s">
        <v>973</v>
      </c>
      <c r="C32" s="151">
        <v>28.31511131753722</v>
      </c>
      <c r="D32" s="151">
        <v>-114.04913885764699</v>
      </c>
      <c r="E32" s="150">
        <v>10.86</v>
      </c>
      <c r="F32" s="152"/>
      <c r="G32" s="152"/>
      <c r="H32" s="152"/>
      <c r="I32" s="150"/>
      <c r="J32" s="150">
        <v>9.65</v>
      </c>
      <c r="K32" s="154">
        <v>9.42</v>
      </c>
      <c r="L32" s="149">
        <f t="shared" si="0"/>
        <v>1.4399999999999995</v>
      </c>
    </row>
    <row r="33" spans="1:12" x14ac:dyDescent="0.2">
      <c r="A33" s="144">
        <v>24</v>
      </c>
      <c r="B33" s="150" t="s">
        <v>974</v>
      </c>
      <c r="C33" s="151">
        <v>28.29986131727286</v>
      </c>
      <c r="D33" s="151">
        <v>-114.04716665769615</v>
      </c>
      <c r="E33" s="150">
        <v>10.27</v>
      </c>
      <c r="F33" s="152"/>
      <c r="G33" s="152"/>
      <c r="H33" s="152"/>
      <c r="I33" s="150"/>
      <c r="J33" s="150"/>
      <c r="K33" s="154">
        <v>8.08</v>
      </c>
      <c r="L33" s="149">
        <f t="shared" si="0"/>
        <v>2.1899999999999995</v>
      </c>
    </row>
    <row r="34" spans="1:12" x14ac:dyDescent="0.2">
      <c r="A34" s="144">
        <v>25</v>
      </c>
      <c r="B34" s="150" t="s">
        <v>975</v>
      </c>
      <c r="C34" s="151">
        <v>28.262333523184267</v>
      </c>
      <c r="D34" s="151">
        <v>-113.93011105998139</v>
      </c>
      <c r="E34" s="150">
        <v>32.11</v>
      </c>
      <c r="F34" s="152"/>
      <c r="G34" s="152"/>
      <c r="H34" s="152"/>
      <c r="I34" s="150"/>
      <c r="J34" s="150">
        <v>13.75</v>
      </c>
      <c r="K34" s="154">
        <v>13.2</v>
      </c>
      <c r="L34" s="149">
        <f t="shared" si="0"/>
        <v>18.91</v>
      </c>
    </row>
    <row r="35" spans="1:12" x14ac:dyDescent="0.2">
      <c r="A35" s="144">
        <v>26</v>
      </c>
      <c r="B35" s="150" t="s">
        <v>976</v>
      </c>
      <c r="C35" s="151">
        <v>28.297222428435528</v>
      </c>
      <c r="D35" s="151">
        <v>-114.05624995752888</v>
      </c>
      <c r="E35" s="150">
        <v>10.97</v>
      </c>
      <c r="F35" s="152"/>
      <c r="G35" s="152"/>
      <c r="H35" s="152"/>
      <c r="I35" s="150">
        <v>8.36</v>
      </c>
      <c r="J35" s="150">
        <v>7.77</v>
      </c>
      <c r="K35" s="154">
        <v>9</v>
      </c>
      <c r="L35" s="149">
        <f t="shared" si="0"/>
        <v>1.9700000000000006</v>
      </c>
    </row>
    <row r="36" spans="1:12" x14ac:dyDescent="0.2">
      <c r="A36" s="144">
        <v>27</v>
      </c>
      <c r="B36" s="150" t="s">
        <v>977</v>
      </c>
      <c r="C36" s="151">
        <v>28.279194637270731</v>
      </c>
      <c r="D36" s="151">
        <v>-113.96549995928987</v>
      </c>
      <c r="E36" s="150">
        <v>56.18</v>
      </c>
      <c r="F36" s="152"/>
      <c r="G36" s="152"/>
      <c r="H36" s="152"/>
      <c r="I36" s="150">
        <v>17.809999999999999</v>
      </c>
      <c r="J36" s="150">
        <v>23.08</v>
      </c>
      <c r="K36" s="154">
        <v>18.46</v>
      </c>
      <c r="L36" s="149">
        <f t="shared" si="0"/>
        <v>37.72</v>
      </c>
    </row>
    <row r="37" spans="1:12" x14ac:dyDescent="0.2">
      <c r="A37" s="144">
        <v>28</v>
      </c>
      <c r="B37" s="150" t="s">
        <v>978</v>
      </c>
      <c r="C37" s="151">
        <v>28.281639091505834</v>
      </c>
      <c r="D37" s="151">
        <v>-114.00094435860511</v>
      </c>
      <c r="E37" s="150">
        <v>35.65</v>
      </c>
      <c r="F37" s="152"/>
      <c r="G37" s="152"/>
      <c r="H37" s="152"/>
      <c r="I37" s="150"/>
      <c r="J37" s="150">
        <v>31.55</v>
      </c>
      <c r="K37" s="154">
        <v>31.61</v>
      </c>
      <c r="L37" s="149">
        <f t="shared" si="0"/>
        <v>4.0399999999999991</v>
      </c>
    </row>
    <row r="38" spans="1:12" x14ac:dyDescent="0.2">
      <c r="A38" s="144">
        <v>29</v>
      </c>
      <c r="B38" s="150" t="s">
        <v>979</v>
      </c>
      <c r="C38" s="151">
        <v>28.266166858564915</v>
      </c>
      <c r="D38" s="151">
        <v>-113.88836106077085</v>
      </c>
      <c r="E38" s="150">
        <v>62.37</v>
      </c>
      <c r="F38" s="152"/>
      <c r="G38" s="152"/>
      <c r="H38" s="152"/>
      <c r="I38" s="150"/>
      <c r="J38" s="150">
        <v>14.6</v>
      </c>
      <c r="K38" s="154">
        <v>16.5</v>
      </c>
      <c r="L38" s="149">
        <f t="shared" si="0"/>
        <v>45.87</v>
      </c>
    </row>
    <row r="39" spans="1:12" x14ac:dyDescent="0.2">
      <c r="A39" s="144">
        <v>30</v>
      </c>
      <c r="B39" s="150" t="s">
        <v>980</v>
      </c>
      <c r="C39" s="151">
        <v>28.25555574776044</v>
      </c>
      <c r="D39" s="151">
        <v>-113.88099996092387</v>
      </c>
      <c r="E39" s="150">
        <v>63.09</v>
      </c>
      <c r="F39" s="152"/>
      <c r="G39" s="152"/>
      <c r="H39" s="152"/>
      <c r="I39" s="150"/>
      <c r="J39" s="150">
        <v>15.47</v>
      </c>
      <c r="K39" s="154">
        <v>15.5</v>
      </c>
      <c r="L39" s="149">
        <f t="shared" si="0"/>
        <v>47.59</v>
      </c>
    </row>
    <row r="40" spans="1:12" x14ac:dyDescent="0.2">
      <c r="A40" s="144">
        <v>31</v>
      </c>
      <c r="B40" s="150" t="s">
        <v>981</v>
      </c>
      <c r="C40" s="151">
        <v>28.264361303991013</v>
      </c>
      <c r="D40" s="151">
        <v>-113.9371943598448</v>
      </c>
      <c r="E40" s="150">
        <v>43.59</v>
      </c>
      <c r="F40" s="152"/>
      <c r="G40" s="152"/>
      <c r="H40" s="152"/>
      <c r="I40" s="150"/>
      <c r="J40" s="150">
        <v>15.94</v>
      </c>
      <c r="K40" s="154">
        <v>16.190000000000001</v>
      </c>
      <c r="L40" s="149">
        <f t="shared" si="0"/>
        <v>27.400000000000002</v>
      </c>
    </row>
  </sheetData>
  <mergeCells count="5">
    <mergeCell ref="B1:L1"/>
    <mergeCell ref="B2:L2"/>
    <mergeCell ref="B3:L3"/>
    <mergeCell ref="A5:L5"/>
    <mergeCell ref="A7:L7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</sheetPr>
  <dimension ref="A1:L53"/>
  <sheetViews>
    <sheetView workbookViewId="0">
      <selection activeCell="J64" sqref="J64"/>
    </sheetView>
  </sheetViews>
  <sheetFormatPr baseColWidth="10" defaultRowHeight="12.75" x14ac:dyDescent="0.2"/>
  <cols>
    <col min="1" max="1" width="3.85546875" style="137" customWidth="1"/>
    <col min="2" max="2" width="19.42578125" style="137" customWidth="1"/>
    <col min="3" max="16384" width="11.42578125" style="137"/>
  </cols>
  <sheetData>
    <row r="1" spans="1:12" x14ac:dyDescent="0.2">
      <c r="B1" s="209" t="s">
        <v>3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2" spans="1:12" x14ac:dyDescent="0.2">
      <c r="B2" s="209" t="s">
        <v>4</v>
      </c>
      <c r="C2" s="209"/>
      <c r="D2" s="209"/>
      <c r="E2" s="209"/>
      <c r="F2" s="209"/>
      <c r="G2" s="209"/>
      <c r="H2" s="209"/>
      <c r="I2" s="209"/>
      <c r="J2" s="209"/>
      <c r="K2" s="209"/>
      <c r="L2" s="209"/>
    </row>
    <row r="3" spans="1:12" x14ac:dyDescent="0.2">
      <c r="B3" s="209" t="s">
        <v>5</v>
      </c>
      <c r="C3" s="209"/>
      <c r="D3" s="209"/>
      <c r="E3" s="209"/>
      <c r="F3" s="209"/>
      <c r="G3" s="209"/>
      <c r="H3" s="209"/>
      <c r="I3" s="209"/>
      <c r="J3" s="209"/>
      <c r="K3" s="209"/>
      <c r="L3" s="209"/>
    </row>
    <row r="4" spans="1:12" x14ac:dyDescent="0.2"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</row>
    <row r="5" spans="1:12" x14ac:dyDescent="0.2">
      <c r="A5" s="209" t="s">
        <v>12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7" spans="1:12" x14ac:dyDescent="0.2">
      <c r="A7" s="210" t="s">
        <v>982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</row>
    <row r="9" spans="1:12" ht="63.75" x14ac:dyDescent="0.2">
      <c r="A9" s="141" t="s">
        <v>6</v>
      </c>
      <c r="B9" s="140" t="s">
        <v>7</v>
      </c>
      <c r="C9" s="141" t="s">
        <v>8</v>
      </c>
      <c r="D9" s="141" t="s">
        <v>9</v>
      </c>
      <c r="E9" s="142" t="s">
        <v>13</v>
      </c>
      <c r="F9" s="155" t="s">
        <v>864</v>
      </c>
      <c r="G9" s="155" t="s">
        <v>865</v>
      </c>
      <c r="H9" s="155" t="s">
        <v>10</v>
      </c>
      <c r="I9" s="155" t="s">
        <v>866</v>
      </c>
      <c r="J9" s="140" t="s">
        <v>776</v>
      </c>
      <c r="K9" s="140" t="s">
        <v>983</v>
      </c>
      <c r="L9" s="156" t="s">
        <v>950</v>
      </c>
    </row>
    <row r="10" spans="1:12" ht="15" x14ac:dyDescent="0.2">
      <c r="A10" s="157">
        <v>1</v>
      </c>
      <c r="B10" s="158" t="s">
        <v>984</v>
      </c>
      <c r="C10" s="159">
        <v>28.180911291904319</v>
      </c>
      <c r="D10" s="159">
        <v>-113.80624718465307</v>
      </c>
      <c r="E10" s="160">
        <v>103.48</v>
      </c>
      <c r="F10" s="152"/>
      <c r="G10" s="153"/>
      <c r="H10" s="153"/>
      <c r="I10" s="153"/>
      <c r="J10" s="160">
        <v>48.25</v>
      </c>
      <c r="K10" s="160">
        <v>48.2</v>
      </c>
      <c r="L10" s="153">
        <f>(E10-K10)</f>
        <v>55.28</v>
      </c>
    </row>
    <row r="11" spans="1:12" ht="15" x14ac:dyDescent="0.2">
      <c r="A11" s="161">
        <v>2</v>
      </c>
      <c r="B11" s="162" t="s">
        <v>985</v>
      </c>
      <c r="C11" s="163">
        <v>28.125133485850334</v>
      </c>
      <c r="D11" s="163">
        <v>-113.46343607989668</v>
      </c>
      <c r="E11" s="164">
        <v>316.51900000000001</v>
      </c>
      <c r="F11" s="152"/>
      <c r="G11" s="153"/>
      <c r="H11" s="153"/>
      <c r="I11" s="153"/>
      <c r="J11" s="164">
        <v>11.01</v>
      </c>
      <c r="K11" s="164">
        <v>12.32</v>
      </c>
      <c r="L11" s="153">
        <f t="shared" ref="L11:L49" si="0">(E11-K11)</f>
        <v>304.19900000000001</v>
      </c>
    </row>
    <row r="12" spans="1:12" ht="15" x14ac:dyDescent="0.2">
      <c r="A12" s="161">
        <v>3</v>
      </c>
      <c r="B12" s="162" t="s">
        <v>986</v>
      </c>
      <c r="C12" s="163">
        <v>28.115672372566262</v>
      </c>
      <c r="D12" s="163">
        <v>-113.43038885826884</v>
      </c>
      <c r="E12" s="164">
        <v>341.82600000000002</v>
      </c>
      <c r="F12" s="152"/>
      <c r="G12" s="153"/>
      <c r="H12" s="153"/>
      <c r="I12" s="153"/>
      <c r="J12" s="164">
        <v>33.979999999999997</v>
      </c>
      <c r="K12" s="164">
        <v>34.479999999999997</v>
      </c>
      <c r="L12" s="153">
        <f t="shared" si="0"/>
        <v>307.346</v>
      </c>
    </row>
    <row r="13" spans="1:12" ht="15" x14ac:dyDescent="0.2">
      <c r="A13" s="161">
        <v>4</v>
      </c>
      <c r="B13" s="162" t="s">
        <v>987</v>
      </c>
      <c r="C13" s="163">
        <v>28.058075147922729</v>
      </c>
      <c r="D13" s="163">
        <v>-113.39305274786147</v>
      </c>
      <c r="E13" s="164">
        <v>316.00099999999998</v>
      </c>
      <c r="F13" s="152"/>
      <c r="G13" s="153"/>
      <c r="H13" s="153"/>
      <c r="I13" s="153"/>
      <c r="J13" s="164">
        <v>16.07</v>
      </c>
      <c r="K13" s="164">
        <v>16.809999999999999</v>
      </c>
      <c r="L13" s="153">
        <f t="shared" si="0"/>
        <v>299.19099999999997</v>
      </c>
    </row>
    <row r="14" spans="1:12" ht="15" x14ac:dyDescent="0.2">
      <c r="A14" s="161">
        <v>5</v>
      </c>
      <c r="B14" s="162" t="s">
        <v>988</v>
      </c>
      <c r="C14" s="163">
        <v>28.19522514346513</v>
      </c>
      <c r="D14" s="163">
        <v>-113.3124027491569</v>
      </c>
      <c r="E14" s="164">
        <v>566.00599999999997</v>
      </c>
      <c r="F14" s="152"/>
      <c r="G14" s="153"/>
      <c r="H14" s="153"/>
      <c r="I14" s="153"/>
      <c r="J14" s="164">
        <v>27.41</v>
      </c>
      <c r="K14" s="164">
        <v>33.54</v>
      </c>
      <c r="L14" s="153">
        <f t="shared" si="0"/>
        <v>532.46600000000001</v>
      </c>
    </row>
    <row r="15" spans="1:12" ht="15" x14ac:dyDescent="0.2">
      <c r="A15" s="161">
        <v>6</v>
      </c>
      <c r="B15" s="162" t="s">
        <v>989</v>
      </c>
      <c r="C15" s="163">
        <v>28.137111259298788</v>
      </c>
      <c r="D15" s="163">
        <v>-113.39541663664558</v>
      </c>
      <c r="E15" s="164">
        <v>393.351</v>
      </c>
      <c r="F15" s="152"/>
      <c r="G15" s="153"/>
      <c r="H15" s="153"/>
      <c r="I15" s="153"/>
      <c r="J15" s="164">
        <v>41.67</v>
      </c>
      <c r="K15" s="164">
        <v>33.72</v>
      </c>
      <c r="L15" s="153">
        <f t="shared" si="0"/>
        <v>359.63099999999997</v>
      </c>
    </row>
    <row r="16" spans="1:12" ht="15" x14ac:dyDescent="0.2">
      <c r="A16" s="161">
        <v>7</v>
      </c>
      <c r="B16" s="162" t="s">
        <v>990</v>
      </c>
      <c r="C16" s="163">
        <v>28.023841805637133</v>
      </c>
      <c r="D16" s="163">
        <v>-113.23136386177367</v>
      </c>
      <c r="E16" s="164">
        <v>260.86</v>
      </c>
      <c r="F16" s="152"/>
      <c r="G16" s="153"/>
      <c r="H16" s="153"/>
      <c r="I16" s="153"/>
      <c r="J16" s="164">
        <v>42.22</v>
      </c>
      <c r="K16" s="164">
        <v>42.54</v>
      </c>
      <c r="L16" s="153">
        <f t="shared" si="0"/>
        <v>218.32000000000002</v>
      </c>
    </row>
    <row r="17" spans="1:12" ht="15" x14ac:dyDescent="0.2">
      <c r="A17" s="161">
        <v>8</v>
      </c>
      <c r="B17" s="162" t="s">
        <v>991</v>
      </c>
      <c r="C17" s="163">
        <v>28.039194580525901</v>
      </c>
      <c r="D17" s="163">
        <v>-113.16958330723745</v>
      </c>
      <c r="E17" s="164">
        <v>302.91699999999997</v>
      </c>
      <c r="F17" s="152"/>
      <c r="G17" s="153"/>
      <c r="H17" s="153"/>
      <c r="I17" s="153"/>
      <c r="J17" s="164">
        <v>21.17</v>
      </c>
      <c r="K17" s="164">
        <v>20.76</v>
      </c>
      <c r="L17" s="153">
        <f t="shared" si="0"/>
        <v>282.15699999999998</v>
      </c>
    </row>
    <row r="18" spans="1:12" ht="15" x14ac:dyDescent="0.2">
      <c r="A18" s="161">
        <v>9</v>
      </c>
      <c r="B18" s="162" t="s">
        <v>992</v>
      </c>
      <c r="C18" s="163">
        <v>28.034636267126679</v>
      </c>
      <c r="D18" s="163">
        <v>-113.51604996792241</v>
      </c>
      <c r="E18" s="164">
        <v>209.35499999999999</v>
      </c>
      <c r="F18" s="152"/>
      <c r="G18" s="153"/>
      <c r="H18" s="153"/>
      <c r="I18" s="153"/>
      <c r="J18" s="164">
        <v>128.55000000000001</v>
      </c>
      <c r="K18" s="164"/>
      <c r="L18" s="153">
        <f>(E18-J18)</f>
        <v>80.804999999999978</v>
      </c>
    </row>
    <row r="19" spans="1:12" ht="15" x14ac:dyDescent="0.2">
      <c r="A19" s="161">
        <v>10</v>
      </c>
      <c r="B19" s="162" t="s">
        <v>993</v>
      </c>
      <c r="C19" s="163">
        <v>28.059833493892082</v>
      </c>
      <c r="D19" s="163">
        <v>-113.57702774457633</v>
      </c>
      <c r="E19" s="164">
        <v>207.79599999999999</v>
      </c>
      <c r="F19" s="152"/>
      <c r="G19" s="153"/>
      <c r="H19" s="153"/>
      <c r="I19" s="153"/>
      <c r="J19" s="164">
        <v>85.08</v>
      </c>
      <c r="K19" s="164">
        <v>84.83</v>
      </c>
      <c r="L19" s="153">
        <f t="shared" si="0"/>
        <v>122.96599999999999</v>
      </c>
    </row>
    <row r="20" spans="1:12" ht="15" x14ac:dyDescent="0.2">
      <c r="A20" s="161">
        <v>11</v>
      </c>
      <c r="B20" s="162" t="s">
        <v>994</v>
      </c>
      <c r="C20" s="163">
        <v>28.046472383871421</v>
      </c>
      <c r="D20" s="163">
        <v>-113.59136107766129</v>
      </c>
      <c r="E20" s="164">
        <v>196.53800000000001</v>
      </c>
      <c r="F20" s="152"/>
      <c r="G20" s="153"/>
      <c r="H20" s="153"/>
      <c r="I20" s="153"/>
      <c r="J20" s="164">
        <v>91.3</v>
      </c>
      <c r="K20" s="164">
        <v>91.76</v>
      </c>
      <c r="L20" s="153">
        <f t="shared" si="0"/>
        <v>104.77800000000001</v>
      </c>
    </row>
    <row r="21" spans="1:12" ht="15" x14ac:dyDescent="0.2">
      <c r="A21" s="161">
        <v>12</v>
      </c>
      <c r="B21" s="162" t="s">
        <v>995</v>
      </c>
      <c r="C21" s="163">
        <v>28.038177941445973</v>
      </c>
      <c r="D21" s="163">
        <v>-113.61699718831251</v>
      </c>
      <c r="E21" s="164">
        <v>190.92699999999999</v>
      </c>
      <c r="F21" s="152"/>
      <c r="G21" s="153"/>
      <c r="H21" s="153"/>
      <c r="I21" s="153"/>
      <c r="J21" s="164">
        <v>101.93</v>
      </c>
      <c r="K21" s="164">
        <v>99.96</v>
      </c>
      <c r="L21" s="153">
        <f t="shared" si="0"/>
        <v>90.966999999999999</v>
      </c>
    </row>
    <row r="22" spans="1:12" ht="15" x14ac:dyDescent="0.2">
      <c r="A22" s="161">
        <v>13</v>
      </c>
      <c r="B22" s="162" t="s">
        <v>996</v>
      </c>
      <c r="C22" s="163">
        <v>28.032561274171716</v>
      </c>
      <c r="D22" s="163">
        <v>-113.60949718845477</v>
      </c>
      <c r="E22" s="164">
        <v>185.39099999999999</v>
      </c>
      <c r="F22" s="152"/>
      <c r="G22" s="153"/>
      <c r="H22" s="153"/>
      <c r="I22" s="153"/>
      <c r="J22" s="164">
        <v>95.9</v>
      </c>
      <c r="K22" s="164">
        <v>95.18</v>
      </c>
      <c r="L22" s="153">
        <f t="shared" si="0"/>
        <v>90.210999999999984</v>
      </c>
    </row>
    <row r="23" spans="1:12" ht="15" x14ac:dyDescent="0.2">
      <c r="A23" s="161">
        <v>14</v>
      </c>
      <c r="B23" s="162" t="s">
        <v>997</v>
      </c>
      <c r="C23" s="163">
        <v>28.01636127579129</v>
      </c>
      <c r="D23" s="163">
        <v>-113.629838854765</v>
      </c>
      <c r="E23" s="164">
        <v>171.95099999999999</v>
      </c>
      <c r="F23" s="152"/>
      <c r="G23" s="153"/>
      <c r="H23" s="153"/>
      <c r="I23" s="153"/>
      <c r="J23" s="164">
        <v>102.28</v>
      </c>
      <c r="K23" s="164">
        <v>102.13</v>
      </c>
      <c r="L23" s="153">
        <f t="shared" si="0"/>
        <v>69.820999999999998</v>
      </c>
    </row>
    <row r="24" spans="1:12" ht="15" x14ac:dyDescent="0.2">
      <c r="A24" s="161">
        <v>15</v>
      </c>
      <c r="B24" s="162" t="s">
        <v>998</v>
      </c>
      <c r="C24" s="163">
        <v>28.008097387262783</v>
      </c>
      <c r="D24" s="163">
        <v>-113.63437218802326</v>
      </c>
      <c r="E24" s="164">
        <v>166.92500000000001</v>
      </c>
      <c r="F24" s="152"/>
      <c r="G24" s="153"/>
      <c r="H24" s="153"/>
      <c r="I24" s="153"/>
      <c r="J24" s="164">
        <v>100.9</v>
      </c>
      <c r="K24" s="164">
        <v>101.35</v>
      </c>
      <c r="L24" s="153">
        <f t="shared" si="0"/>
        <v>65.575000000000017</v>
      </c>
    </row>
    <row r="25" spans="1:12" ht="15" x14ac:dyDescent="0.2">
      <c r="A25" s="161">
        <v>16</v>
      </c>
      <c r="B25" s="162" t="s">
        <v>999</v>
      </c>
      <c r="C25" s="163">
        <v>28.001311277213588</v>
      </c>
      <c r="D25" s="163">
        <v>-113.64731941001476</v>
      </c>
      <c r="E25" s="164">
        <v>155.87299999999999</v>
      </c>
      <c r="F25" s="152"/>
      <c r="G25" s="153"/>
      <c r="H25" s="153"/>
      <c r="I25" s="153"/>
      <c r="J25" s="164">
        <v>92.96</v>
      </c>
      <c r="K25" s="164">
        <v>92.87</v>
      </c>
      <c r="L25" s="153">
        <f t="shared" si="0"/>
        <v>63.002999999999986</v>
      </c>
    </row>
    <row r="26" spans="1:12" ht="15" x14ac:dyDescent="0.2">
      <c r="A26" s="161">
        <v>17</v>
      </c>
      <c r="B26" s="162" t="s">
        <v>1000</v>
      </c>
      <c r="C26" s="163">
        <v>28.016977940128267</v>
      </c>
      <c r="D26" s="163">
        <v>-113.60079996640573</v>
      </c>
      <c r="E26" s="164">
        <v>192.893</v>
      </c>
      <c r="F26" s="152"/>
      <c r="G26" s="153"/>
      <c r="H26" s="153"/>
      <c r="I26" s="153"/>
      <c r="J26" s="164">
        <v>118.12</v>
      </c>
      <c r="K26" s="164">
        <v>117.85</v>
      </c>
      <c r="L26" s="153">
        <f t="shared" si="0"/>
        <v>75.043000000000006</v>
      </c>
    </row>
    <row r="27" spans="1:12" ht="15" x14ac:dyDescent="0.2">
      <c r="A27" s="161">
        <v>18</v>
      </c>
      <c r="B27" s="162" t="s">
        <v>1001</v>
      </c>
      <c r="C27" s="163">
        <v>28.016089052005643</v>
      </c>
      <c r="D27" s="163">
        <v>-113.61047218845248</v>
      </c>
      <c r="E27" s="164">
        <v>178.96600000000001</v>
      </c>
      <c r="F27" s="152"/>
      <c r="G27" s="153"/>
      <c r="H27" s="153"/>
      <c r="I27" s="153"/>
      <c r="J27" s="164">
        <v>106.98</v>
      </c>
      <c r="K27" s="164"/>
      <c r="L27" s="153">
        <f>(E27-J27)</f>
        <v>71.986000000000004</v>
      </c>
    </row>
    <row r="28" spans="1:12" ht="15" x14ac:dyDescent="0.2">
      <c r="A28" s="161">
        <v>19</v>
      </c>
      <c r="B28" s="162" t="s">
        <v>1002</v>
      </c>
      <c r="C28" s="163">
        <v>28.047183474476316</v>
      </c>
      <c r="D28" s="163">
        <v>-113.27344719437846</v>
      </c>
      <c r="E28" s="164">
        <v>312.01100000000002</v>
      </c>
      <c r="F28" s="152"/>
      <c r="G28" s="153"/>
      <c r="H28" s="153"/>
      <c r="I28" s="153"/>
      <c r="J28" s="164">
        <v>124.24</v>
      </c>
      <c r="K28" s="164">
        <v>124.58</v>
      </c>
      <c r="L28" s="153">
        <f t="shared" si="0"/>
        <v>187.43100000000004</v>
      </c>
    </row>
    <row r="29" spans="1:12" ht="15" x14ac:dyDescent="0.2">
      <c r="A29" s="161">
        <v>20</v>
      </c>
      <c r="B29" s="162" t="s">
        <v>1003</v>
      </c>
      <c r="C29" s="163">
        <v>28.02171402933627</v>
      </c>
      <c r="D29" s="163">
        <v>-113.26081386127835</v>
      </c>
      <c r="E29" s="164">
        <v>274.62799999999999</v>
      </c>
      <c r="F29" s="152"/>
      <c r="G29" s="153"/>
      <c r="H29" s="153"/>
      <c r="I29" s="153"/>
      <c r="J29" s="164">
        <v>95.5</v>
      </c>
      <c r="K29" s="164">
        <v>96.4</v>
      </c>
      <c r="L29" s="153">
        <f t="shared" si="0"/>
        <v>178.22799999999998</v>
      </c>
    </row>
    <row r="30" spans="1:12" ht="15" x14ac:dyDescent="0.2">
      <c r="A30" s="161">
        <v>21</v>
      </c>
      <c r="B30" s="162" t="s">
        <v>1004</v>
      </c>
      <c r="C30" s="163">
        <v>28.00813902961518</v>
      </c>
      <c r="D30" s="163">
        <v>-113.266666638967</v>
      </c>
      <c r="E30" s="164">
        <v>263.98099999999999</v>
      </c>
      <c r="F30" s="152"/>
      <c r="G30" s="153"/>
      <c r="H30" s="153"/>
      <c r="I30" s="153"/>
      <c r="J30" s="164">
        <v>95.8</v>
      </c>
      <c r="K30" s="164">
        <v>96.46</v>
      </c>
      <c r="L30" s="153">
        <f t="shared" si="0"/>
        <v>167.52100000000002</v>
      </c>
    </row>
    <row r="31" spans="1:12" ht="15" x14ac:dyDescent="0.2">
      <c r="A31" s="161">
        <v>22</v>
      </c>
      <c r="B31" s="162" t="s">
        <v>1005</v>
      </c>
      <c r="C31" s="163">
        <v>28.005152917534982</v>
      </c>
      <c r="D31" s="163">
        <v>-113.24778330595521</v>
      </c>
      <c r="E31" s="164">
        <v>251.881</v>
      </c>
      <c r="F31" s="152"/>
      <c r="G31" s="153"/>
      <c r="H31" s="153"/>
      <c r="I31" s="153"/>
      <c r="J31" s="164">
        <v>56.75</v>
      </c>
      <c r="K31" s="164">
        <v>55.68</v>
      </c>
      <c r="L31" s="153">
        <f t="shared" si="0"/>
        <v>196.20099999999999</v>
      </c>
    </row>
    <row r="32" spans="1:12" ht="15" x14ac:dyDescent="0.2">
      <c r="A32" s="150">
        <v>23</v>
      </c>
      <c r="B32" s="162" t="s">
        <v>1006</v>
      </c>
      <c r="C32" s="163">
        <v>28.066380696672326</v>
      </c>
      <c r="D32" s="163">
        <v>-113.27233886104979</v>
      </c>
      <c r="E32" s="164">
        <v>342.59800000000001</v>
      </c>
      <c r="F32" s="152"/>
      <c r="G32" s="152"/>
      <c r="H32" s="152"/>
      <c r="I32" s="152"/>
      <c r="J32" s="164">
        <v>79</v>
      </c>
      <c r="K32" s="164">
        <v>79.67</v>
      </c>
      <c r="L32" s="153">
        <f t="shared" si="0"/>
        <v>262.928</v>
      </c>
    </row>
    <row r="33" spans="1:12" ht="15" x14ac:dyDescent="0.2">
      <c r="A33" s="150">
        <v>24</v>
      </c>
      <c r="B33" s="162" t="s">
        <v>1007</v>
      </c>
      <c r="C33" s="163">
        <v>28.026250148396098</v>
      </c>
      <c r="D33" s="163">
        <v>-113.4015555255161</v>
      </c>
      <c r="E33" s="164">
        <v>265</v>
      </c>
      <c r="F33" s="152"/>
      <c r="G33" s="152"/>
      <c r="H33" s="152"/>
      <c r="I33" s="152"/>
      <c r="J33" s="164"/>
      <c r="K33" s="164">
        <v>8.6300000000000008</v>
      </c>
      <c r="L33" s="153">
        <f>(E33-K33)</f>
        <v>256.37</v>
      </c>
    </row>
    <row r="34" spans="1:12" ht="15" x14ac:dyDescent="0.2">
      <c r="A34" s="150">
        <v>25</v>
      </c>
      <c r="B34" s="162" t="s">
        <v>1008</v>
      </c>
      <c r="C34" s="163">
        <v>28.031777925885251</v>
      </c>
      <c r="D34" s="163">
        <v>-113.39673052559611</v>
      </c>
      <c r="E34" s="164">
        <v>285.488</v>
      </c>
      <c r="F34" s="152"/>
      <c r="G34" s="152"/>
      <c r="H34" s="152"/>
      <c r="I34" s="152"/>
      <c r="J34" s="164">
        <v>43.16</v>
      </c>
      <c r="K34" s="164">
        <v>45.43</v>
      </c>
      <c r="L34" s="153">
        <f t="shared" si="0"/>
        <v>240.05799999999999</v>
      </c>
    </row>
    <row r="35" spans="1:12" ht="15" x14ac:dyDescent="0.2">
      <c r="A35" s="150">
        <v>26</v>
      </c>
      <c r="B35" s="162" t="s">
        <v>1009</v>
      </c>
      <c r="C35" s="163">
        <v>28.221733481720726</v>
      </c>
      <c r="D35" s="163">
        <v>-113.39660552544653</v>
      </c>
      <c r="E35" s="164">
        <v>490.95800000000003</v>
      </c>
      <c r="F35" s="152"/>
      <c r="G35" s="152"/>
      <c r="H35" s="152"/>
      <c r="I35" s="152"/>
      <c r="J35" s="164">
        <v>20.68</v>
      </c>
      <c r="K35" s="164">
        <v>21.63</v>
      </c>
      <c r="L35" s="153">
        <f t="shared" si="0"/>
        <v>469.32800000000003</v>
      </c>
    </row>
    <row r="36" spans="1:12" ht="15" x14ac:dyDescent="0.2">
      <c r="A36" s="150">
        <v>27</v>
      </c>
      <c r="B36" s="162" t="s">
        <v>1010</v>
      </c>
      <c r="C36" s="163">
        <v>28.218861259673389</v>
      </c>
      <c r="D36" s="163">
        <v>-113.39952774761953</v>
      </c>
      <c r="E36" s="164">
        <v>478</v>
      </c>
      <c r="F36" s="152"/>
      <c r="G36" s="152"/>
      <c r="H36" s="152"/>
      <c r="I36" s="152"/>
      <c r="J36" s="164"/>
      <c r="K36" s="164">
        <v>3.8</v>
      </c>
      <c r="L36" s="153">
        <f t="shared" si="0"/>
        <v>474.2</v>
      </c>
    </row>
    <row r="37" spans="1:12" ht="15" x14ac:dyDescent="0.2">
      <c r="A37" s="150">
        <v>28</v>
      </c>
      <c r="B37" s="162" t="s">
        <v>1011</v>
      </c>
      <c r="C37" s="163">
        <v>28.245669597067291</v>
      </c>
      <c r="D37" s="163">
        <v>-113.46243607981452</v>
      </c>
      <c r="E37" s="164">
        <v>368.94400000000002</v>
      </c>
      <c r="F37" s="152"/>
      <c r="G37" s="152"/>
      <c r="H37" s="152"/>
      <c r="I37" s="152"/>
      <c r="J37" s="164">
        <v>23.31</v>
      </c>
      <c r="K37" s="164">
        <v>22.4</v>
      </c>
      <c r="L37" s="153">
        <f t="shared" si="0"/>
        <v>346.54400000000004</v>
      </c>
    </row>
    <row r="38" spans="1:12" ht="15" x14ac:dyDescent="0.2">
      <c r="A38" s="150">
        <v>29</v>
      </c>
      <c r="B38" s="162" t="s">
        <v>1012</v>
      </c>
      <c r="C38" s="163">
        <v>28.27775015092244</v>
      </c>
      <c r="D38" s="163">
        <v>-113.43572219137613</v>
      </c>
      <c r="E38" s="164">
        <v>405.74599999999998</v>
      </c>
      <c r="F38" s="152"/>
      <c r="G38" s="152"/>
      <c r="H38" s="152"/>
      <c r="I38" s="152"/>
      <c r="J38" s="164">
        <v>11.96</v>
      </c>
      <c r="K38" s="164">
        <v>9.9499999999999993</v>
      </c>
      <c r="L38" s="153">
        <f t="shared" si="0"/>
        <v>395.79599999999999</v>
      </c>
    </row>
    <row r="39" spans="1:12" ht="15" x14ac:dyDescent="0.2">
      <c r="A39" s="150">
        <v>30</v>
      </c>
      <c r="B39" s="162" t="s">
        <v>1013</v>
      </c>
      <c r="C39" s="163">
        <v>28.279952932020059</v>
      </c>
      <c r="D39" s="163">
        <v>-113.48574163492383</v>
      </c>
      <c r="E39" s="164">
        <v>398.78300000000002</v>
      </c>
      <c r="F39" s="152"/>
      <c r="G39" s="152"/>
      <c r="H39" s="152"/>
      <c r="I39" s="152"/>
      <c r="J39" s="164">
        <v>11.5</v>
      </c>
      <c r="K39" s="164">
        <v>8.8800000000000008</v>
      </c>
      <c r="L39" s="153">
        <f t="shared" si="0"/>
        <v>389.90300000000002</v>
      </c>
    </row>
    <row r="40" spans="1:12" ht="15" x14ac:dyDescent="0.2">
      <c r="A40" s="150">
        <v>31</v>
      </c>
      <c r="B40" s="162" t="s">
        <v>1014</v>
      </c>
      <c r="C40" s="163">
        <v>28.155036274805045</v>
      </c>
      <c r="D40" s="163">
        <v>-113.61545274378717</v>
      </c>
      <c r="E40" s="164">
        <v>242.49100000000001</v>
      </c>
      <c r="F40" s="152"/>
      <c r="G40" s="152"/>
      <c r="H40" s="152"/>
      <c r="I40" s="152"/>
      <c r="J40" s="164">
        <v>12.84</v>
      </c>
      <c r="K40" s="164"/>
      <c r="L40" s="153">
        <f>(E40-J40)</f>
        <v>229.65100000000001</v>
      </c>
    </row>
    <row r="41" spans="1:12" ht="15" x14ac:dyDescent="0.2">
      <c r="A41" s="150">
        <v>32</v>
      </c>
      <c r="B41" s="162" t="s">
        <v>1015</v>
      </c>
      <c r="C41" s="163">
        <v>28.229377939707668</v>
      </c>
      <c r="D41" s="163">
        <v>-113.59191663303969</v>
      </c>
      <c r="E41" s="164">
        <v>369.79599999999999</v>
      </c>
      <c r="F41" s="152"/>
      <c r="G41" s="152"/>
      <c r="H41" s="152"/>
      <c r="I41" s="152"/>
      <c r="J41" s="164">
        <v>34.1</v>
      </c>
      <c r="K41" s="164"/>
      <c r="L41" s="153">
        <f>(E41-J41)</f>
        <v>335.69599999999997</v>
      </c>
    </row>
    <row r="42" spans="1:12" ht="15" x14ac:dyDescent="0.2">
      <c r="A42" s="150">
        <v>33</v>
      </c>
      <c r="B42" s="162" t="s">
        <v>1016</v>
      </c>
      <c r="C42" s="163">
        <v>28.22918073152956</v>
      </c>
      <c r="D42" s="163">
        <v>-113.75583329666487</v>
      </c>
      <c r="E42" s="164">
        <v>123.163</v>
      </c>
      <c r="F42" s="152"/>
      <c r="G42" s="152"/>
      <c r="H42" s="152"/>
      <c r="I42" s="152"/>
      <c r="J42" s="164">
        <v>12.38</v>
      </c>
      <c r="K42" s="164">
        <v>11.37</v>
      </c>
      <c r="L42" s="153">
        <f t="shared" si="0"/>
        <v>111.79299999999999</v>
      </c>
    </row>
    <row r="43" spans="1:12" ht="15" x14ac:dyDescent="0.2">
      <c r="A43" s="150">
        <v>34</v>
      </c>
      <c r="B43" s="162" t="s">
        <v>1017</v>
      </c>
      <c r="C43" s="163">
        <v>28.136591852164095</v>
      </c>
      <c r="D43" s="163">
        <v>-113.85284162826804</v>
      </c>
      <c r="E43" s="164">
        <v>78.8</v>
      </c>
      <c r="F43" s="152"/>
      <c r="G43" s="152"/>
      <c r="H43" s="152"/>
      <c r="I43" s="152"/>
      <c r="J43" s="164">
        <v>60.15</v>
      </c>
      <c r="K43" s="164"/>
      <c r="L43" s="153">
        <f>(E43-J43)</f>
        <v>18.649999999999999</v>
      </c>
    </row>
    <row r="44" spans="1:12" ht="15" x14ac:dyDescent="0.2">
      <c r="A44" s="150">
        <v>35</v>
      </c>
      <c r="B44" s="162" t="s">
        <v>1018</v>
      </c>
      <c r="C44" s="163">
        <v>28.170791868666825</v>
      </c>
      <c r="D44" s="163">
        <v>-113.99877773656937</v>
      </c>
      <c r="E44" s="164">
        <v>22.553999999999998</v>
      </c>
      <c r="F44" s="152"/>
      <c r="G44" s="152"/>
      <c r="H44" s="152"/>
      <c r="I44" s="152"/>
      <c r="J44" s="164">
        <v>20.100000000000001</v>
      </c>
      <c r="K44" s="164" t="s">
        <v>869</v>
      </c>
      <c r="L44" s="153">
        <f>(E44-J44)</f>
        <v>2.4539999999999971</v>
      </c>
    </row>
    <row r="45" spans="1:12" ht="15" x14ac:dyDescent="0.2">
      <c r="A45" s="150">
        <v>36</v>
      </c>
      <c r="B45" s="162" t="s">
        <v>1019</v>
      </c>
      <c r="C45" s="163">
        <v>28.133422420209094</v>
      </c>
      <c r="D45" s="163">
        <v>-113.96543607058142</v>
      </c>
      <c r="E45" s="164">
        <v>33.968000000000004</v>
      </c>
      <c r="F45" s="152"/>
      <c r="G45" s="152"/>
      <c r="H45" s="152"/>
      <c r="I45" s="152"/>
      <c r="J45" s="164">
        <v>28.3</v>
      </c>
      <c r="K45" s="164">
        <v>28.43</v>
      </c>
      <c r="L45" s="153">
        <f t="shared" si="0"/>
        <v>5.5380000000000038</v>
      </c>
    </row>
    <row r="46" spans="1:12" ht="15" x14ac:dyDescent="0.2">
      <c r="A46" s="150">
        <v>37</v>
      </c>
      <c r="B46" s="162" t="s">
        <v>1020</v>
      </c>
      <c r="C46" s="163">
        <v>28.04862796328149</v>
      </c>
      <c r="D46" s="163">
        <v>-113.8536999616814</v>
      </c>
      <c r="E46" s="164">
        <v>69.602000000000004</v>
      </c>
      <c r="F46" s="152"/>
      <c r="G46" s="152"/>
      <c r="H46" s="152"/>
      <c r="I46" s="152"/>
      <c r="J46" s="164">
        <v>53.01</v>
      </c>
      <c r="K46" s="164">
        <v>53.08</v>
      </c>
      <c r="L46" s="153">
        <f t="shared" si="0"/>
        <v>16.522000000000006</v>
      </c>
    </row>
    <row r="47" spans="1:12" ht="15" x14ac:dyDescent="0.2">
      <c r="A47" s="150">
        <v>38</v>
      </c>
      <c r="B47" s="162" t="s">
        <v>1021</v>
      </c>
      <c r="C47" s="163">
        <v>28.070011290283443</v>
      </c>
      <c r="D47" s="163">
        <v>-113.79094996283695</v>
      </c>
      <c r="E47" s="164">
        <v>99.795000000000002</v>
      </c>
      <c r="F47" s="152"/>
      <c r="G47" s="152"/>
      <c r="H47" s="152"/>
      <c r="I47" s="152"/>
      <c r="J47" s="164">
        <v>75.61</v>
      </c>
      <c r="K47" s="164">
        <v>76.77</v>
      </c>
      <c r="L47" s="153">
        <f t="shared" si="0"/>
        <v>23.025000000000006</v>
      </c>
    </row>
    <row r="48" spans="1:12" ht="15" x14ac:dyDescent="0.2">
      <c r="A48" s="150">
        <v>39</v>
      </c>
      <c r="B48" s="162" t="s">
        <v>1022</v>
      </c>
      <c r="C48" s="163">
        <v>28.10292798242342</v>
      </c>
      <c r="D48" s="163">
        <v>-114.02064995845677</v>
      </c>
      <c r="E48" s="164">
        <v>8.4890000000000008</v>
      </c>
      <c r="F48" s="152"/>
      <c r="G48" s="152"/>
      <c r="H48" s="152"/>
      <c r="I48" s="152"/>
      <c r="J48" s="164">
        <v>6.88</v>
      </c>
      <c r="K48" s="164">
        <v>6.7</v>
      </c>
      <c r="L48" s="153">
        <f t="shared" si="0"/>
        <v>1.7890000000000006</v>
      </c>
    </row>
    <row r="49" spans="1:12" ht="15" x14ac:dyDescent="0.2">
      <c r="A49" s="150">
        <v>40</v>
      </c>
      <c r="B49" s="162" t="s">
        <v>1023</v>
      </c>
      <c r="C49" s="163">
        <v>28.013644643375439</v>
      </c>
      <c r="D49" s="163">
        <v>-113.97419440389019</v>
      </c>
      <c r="E49" s="164">
        <v>17.36</v>
      </c>
      <c r="F49" s="152"/>
      <c r="G49" s="152"/>
      <c r="H49" s="152"/>
      <c r="I49" s="152"/>
      <c r="J49" s="164">
        <v>14.2</v>
      </c>
      <c r="K49" s="164">
        <v>14.13</v>
      </c>
      <c r="L49" s="153">
        <f t="shared" si="0"/>
        <v>3.2299999999999986</v>
      </c>
    </row>
    <row r="50" spans="1:12" ht="15" x14ac:dyDescent="0.2">
      <c r="A50" s="150">
        <v>41</v>
      </c>
      <c r="B50" s="162" t="s">
        <v>1024</v>
      </c>
      <c r="C50" s="163">
        <v>28.197564041631278</v>
      </c>
      <c r="D50" s="163">
        <v>-113.46525552424829</v>
      </c>
      <c r="E50" s="164">
        <v>362.40100000000001</v>
      </c>
      <c r="F50" s="152"/>
      <c r="G50" s="152"/>
      <c r="H50" s="152"/>
      <c r="I50" s="152"/>
      <c r="J50" s="164">
        <v>31.35</v>
      </c>
      <c r="K50" s="164"/>
      <c r="L50" s="153">
        <f>(E50-J50)</f>
        <v>331.05099999999999</v>
      </c>
    </row>
    <row r="51" spans="1:12" ht="15" x14ac:dyDescent="0.2">
      <c r="A51" s="150">
        <v>42</v>
      </c>
      <c r="B51" s="162" t="s">
        <v>1025</v>
      </c>
      <c r="C51" s="163">
        <v>28.204333485685943</v>
      </c>
      <c r="D51" s="163">
        <v>-113.45924996879435</v>
      </c>
      <c r="E51" s="164">
        <v>375</v>
      </c>
      <c r="F51" s="152"/>
      <c r="G51" s="152"/>
      <c r="H51" s="152"/>
      <c r="I51" s="152"/>
      <c r="J51" s="164"/>
      <c r="K51" s="164">
        <v>15.56</v>
      </c>
      <c r="L51" s="153">
        <f>(E51-K51)</f>
        <v>359.44</v>
      </c>
    </row>
    <row r="52" spans="1:12" ht="15" x14ac:dyDescent="0.2">
      <c r="A52" s="150">
        <v>43</v>
      </c>
      <c r="B52" s="162" t="s">
        <v>1026</v>
      </c>
      <c r="C52" s="163">
        <v>28.03461126712704</v>
      </c>
      <c r="D52" s="163">
        <v>-113.51605552347789</v>
      </c>
      <c r="E52" s="164">
        <v>212</v>
      </c>
      <c r="F52" s="152"/>
      <c r="G52" s="152"/>
      <c r="H52" s="152"/>
      <c r="I52" s="152"/>
      <c r="J52" s="164"/>
      <c r="K52" s="164">
        <v>128.72999999999999</v>
      </c>
      <c r="L52" s="153">
        <f>(E52-K52)</f>
        <v>83.27000000000001</v>
      </c>
    </row>
    <row r="53" spans="1:12" ht="15" x14ac:dyDescent="0.2">
      <c r="A53" s="150">
        <v>44</v>
      </c>
      <c r="B53" s="162" t="s">
        <v>1027</v>
      </c>
      <c r="C53" s="163">
        <v>28.135527967931374</v>
      </c>
      <c r="D53" s="163">
        <v>-113.89638884966753</v>
      </c>
      <c r="E53" s="164">
        <v>61</v>
      </c>
      <c r="F53" s="152"/>
      <c r="G53" s="152"/>
      <c r="H53" s="152"/>
      <c r="I53" s="152"/>
      <c r="J53" s="164"/>
      <c r="K53" s="164">
        <v>49.73</v>
      </c>
      <c r="L53" s="153">
        <f>(E53-K53)</f>
        <v>11.270000000000003</v>
      </c>
    </row>
  </sheetData>
  <mergeCells count="5">
    <mergeCell ref="B1:L1"/>
    <mergeCell ref="B2:L2"/>
    <mergeCell ref="B3:L3"/>
    <mergeCell ref="A5:L5"/>
    <mergeCell ref="A7:L7"/>
  </mergeCells>
  <pageMargins left="0.7" right="0.7" top="0.75" bottom="0.75" header="0.3" footer="0.3"/>
  <ignoredErrors>
    <ignoredError sqref="L42 L50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:L11"/>
  <sheetViews>
    <sheetView workbookViewId="0">
      <selection activeCell="E26" sqref="E26"/>
    </sheetView>
  </sheetViews>
  <sheetFormatPr baseColWidth="10" defaultRowHeight="12.75" x14ac:dyDescent="0.2"/>
  <cols>
    <col min="1" max="1" width="4.5703125" style="137" customWidth="1"/>
    <col min="2" max="2" width="11.42578125" style="137"/>
    <col min="3" max="3" width="9.7109375" style="137" customWidth="1"/>
    <col min="4" max="4" width="12" style="137" customWidth="1"/>
    <col min="5" max="16384" width="11.42578125" style="137"/>
  </cols>
  <sheetData>
    <row r="1" spans="1:12" x14ac:dyDescent="0.2">
      <c r="B1" s="209" t="s">
        <v>3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2" spans="1:12" x14ac:dyDescent="0.2">
      <c r="B2" s="209" t="s">
        <v>4</v>
      </c>
      <c r="C2" s="209"/>
      <c r="D2" s="209"/>
      <c r="E2" s="209"/>
      <c r="F2" s="209"/>
      <c r="G2" s="209"/>
      <c r="H2" s="209"/>
      <c r="I2" s="209"/>
      <c r="J2" s="209"/>
      <c r="K2" s="209"/>
      <c r="L2" s="209"/>
    </row>
    <row r="3" spans="1:12" x14ac:dyDescent="0.2">
      <c r="B3" s="209" t="s">
        <v>5</v>
      </c>
      <c r="C3" s="209"/>
      <c r="D3" s="209"/>
      <c r="E3" s="209"/>
      <c r="F3" s="209"/>
      <c r="G3" s="209"/>
      <c r="H3" s="209"/>
      <c r="I3" s="209"/>
      <c r="J3" s="209"/>
      <c r="K3" s="209"/>
      <c r="L3" s="209"/>
    </row>
    <row r="4" spans="1:12" x14ac:dyDescent="0.2"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</row>
    <row r="5" spans="1:12" x14ac:dyDescent="0.2">
      <c r="A5" s="209" t="s">
        <v>12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7" spans="1:12" x14ac:dyDescent="0.2">
      <c r="A7" s="210" t="s">
        <v>1028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</row>
    <row r="9" spans="1:12" ht="63.75" x14ac:dyDescent="0.2">
      <c r="A9" s="139" t="s">
        <v>6</v>
      </c>
      <c r="B9" s="140" t="s">
        <v>7</v>
      </c>
      <c r="C9" s="141" t="s">
        <v>8</v>
      </c>
      <c r="D9" s="141" t="s">
        <v>9</v>
      </c>
      <c r="E9" s="142" t="s">
        <v>13</v>
      </c>
      <c r="F9" s="140" t="s">
        <v>864</v>
      </c>
      <c r="G9" s="140" t="s">
        <v>865</v>
      </c>
      <c r="H9" s="140" t="s">
        <v>10</v>
      </c>
      <c r="I9" s="140" t="s">
        <v>866</v>
      </c>
      <c r="J9" s="140" t="s">
        <v>631</v>
      </c>
      <c r="K9" s="140" t="s">
        <v>926</v>
      </c>
      <c r="L9" s="156" t="s">
        <v>950</v>
      </c>
    </row>
    <row r="10" spans="1:12" ht="15" x14ac:dyDescent="0.2">
      <c r="A10" s="144">
        <v>1</v>
      </c>
      <c r="B10" s="165" t="s">
        <v>243</v>
      </c>
      <c r="C10" s="166">
        <v>28.884044597389931</v>
      </c>
      <c r="D10" s="166">
        <v>-113.53180826692061</v>
      </c>
      <c r="E10" s="160">
        <v>8.3800000000000008</v>
      </c>
      <c r="F10" s="147"/>
      <c r="G10" s="148"/>
      <c r="H10" s="145">
        <v>6.19</v>
      </c>
      <c r="I10" s="148"/>
      <c r="J10" s="148"/>
      <c r="K10" s="145">
        <v>9.08</v>
      </c>
      <c r="L10" s="153">
        <f>(E10-K10)</f>
        <v>-0.69999999999999929</v>
      </c>
    </row>
    <row r="11" spans="1:12" ht="15" x14ac:dyDescent="0.2">
      <c r="A11" s="144">
        <v>2</v>
      </c>
      <c r="B11" s="167" t="s">
        <v>1029</v>
      </c>
      <c r="C11" s="224">
        <v>28.883727937425302</v>
      </c>
      <c r="D11" s="224">
        <v>-113.53223606690807</v>
      </c>
      <c r="E11" s="164">
        <v>8.3650000000000002</v>
      </c>
      <c r="F11" s="152"/>
      <c r="G11" s="153"/>
      <c r="H11" s="153"/>
      <c r="I11" s="153"/>
      <c r="J11" s="153"/>
      <c r="K11" s="150">
        <v>6.47</v>
      </c>
      <c r="L11" s="153">
        <f>(E11-K11)</f>
        <v>1.8950000000000005</v>
      </c>
    </row>
  </sheetData>
  <mergeCells count="5">
    <mergeCell ref="B1:L1"/>
    <mergeCell ref="B2:L2"/>
    <mergeCell ref="B3:L3"/>
    <mergeCell ref="A5:L5"/>
    <mergeCell ref="A7:L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5050"/>
  </sheetPr>
  <dimension ref="A1:L40"/>
  <sheetViews>
    <sheetView workbookViewId="0">
      <selection activeCell="A7" sqref="A7:L7"/>
    </sheetView>
  </sheetViews>
  <sheetFormatPr baseColWidth="10" defaultRowHeight="12.75" x14ac:dyDescent="0.2"/>
  <cols>
    <col min="1" max="1" width="4.28515625" style="137" customWidth="1"/>
    <col min="2" max="2" width="18" style="137" customWidth="1"/>
    <col min="3" max="3" width="11.140625" style="137" customWidth="1"/>
    <col min="4" max="4" width="11.28515625" style="137" customWidth="1"/>
    <col min="5" max="5" width="9.5703125" style="137" customWidth="1"/>
    <col min="6" max="6" width="10.5703125" style="137" customWidth="1"/>
    <col min="7" max="7" width="10.7109375" style="137" customWidth="1"/>
    <col min="8" max="8" width="10.5703125" style="137" customWidth="1"/>
    <col min="9" max="9" width="10.140625" style="137" customWidth="1"/>
    <col min="10" max="10" width="10.42578125" style="137" customWidth="1"/>
    <col min="11" max="11" width="10.5703125" style="137" customWidth="1"/>
    <col min="12" max="16384" width="11.42578125" style="137"/>
  </cols>
  <sheetData>
    <row r="1" spans="1:12" x14ac:dyDescent="0.2">
      <c r="B1" s="209" t="s">
        <v>3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2" spans="1:12" x14ac:dyDescent="0.2">
      <c r="B2" s="209" t="s">
        <v>4</v>
      </c>
      <c r="C2" s="209"/>
      <c r="D2" s="209"/>
      <c r="E2" s="209"/>
      <c r="F2" s="209"/>
      <c r="G2" s="209"/>
      <c r="H2" s="209"/>
      <c r="I2" s="209"/>
      <c r="J2" s="209"/>
      <c r="K2" s="209"/>
      <c r="L2" s="209"/>
    </row>
    <row r="3" spans="1:12" x14ac:dyDescent="0.2">
      <c r="B3" s="209" t="s">
        <v>5</v>
      </c>
      <c r="C3" s="209"/>
      <c r="D3" s="209"/>
      <c r="E3" s="209"/>
      <c r="F3" s="209"/>
      <c r="G3" s="209"/>
      <c r="H3" s="209"/>
      <c r="I3" s="209"/>
      <c r="J3" s="209"/>
      <c r="K3" s="209"/>
      <c r="L3" s="209"/>
    </row>
    <row r="4" spans="1:12" x14ac:dyDescent="0.2"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</row>
    <row r="5" spans="1:12" x14ac:dyDescent="0.2">
      <c r="A5" s="209" t="s">
        <v>12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7" spans="1:12" x14ac:dyDescent="0.2">
      <c r="A7" s="210" t="s">
        <v>1240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</row>
    <row r="9" spans="1:12" ht="64.5" thickBot="1" x14ac:dyDescent="0.25">
      <c r="A9" s="139" t="s">
        <v>6</v>
      </c>
      <c r="B9" s="155" t="s">
        <v>7</v>
      </c>
      <c r="C9" s="139" t="s">
        <v>8</v>
      </c>
      <c r="D9" s="139" t="s">
        <v>9</v>
      </c>
      <c r="E9" s="168" t="s">
        <v>13</v>
      </c>
      <c r="F9" s="155" t="s">
        <v>1030</v>
      </c>
      <c r="G9" s="155" t="s">
        <v>1031</v>
      </c>
      <c r="H9" s="155" t="s">
        <v>231</v>
      </c>
      <c r="I9" s="155" t="s">
        <v>785</v>
      </c>
      <c r="J9" s="155" t="s">
        <v>10</v>
      </c>
      <c r="K9" s="155" t="s">
        <v>926</v>
      </c>
      <c r="L9" s="156" t="s">
        <v>950</v>
      </c>
    </row>
    <row r="10" spans="1:12" x14ac:dyDescent="0.2">
      <c r="A10" s="169">
        <v>1</v>
      </c>
      <c r="B10" s="170" t="s">
        <v>1032</v>
      </c>
      <c r="C10" s="171">
        <v>30.958027918979273</v>
      </c>
      <c r="D10" s="171">
        <v>-114.83808332750996</v>
      </c>
      <c r="E10" s="172">
        <v>26</v>
      </c>
      <c r="F10" s="172"/>
      <c r="G10" s="172"/>
      <c r="H10" s="173"/>
      <c r="I10" s="172"/>
      <c r="J10" s="172">
        <v>18.489999999999998</v>
      </c>
      <c r="K10" s="174">
        <v>18.43</v>
      </c>
      <c r="L10" s="153">
        <f>(E10-K10)</f>
        <v>7.57</v>
      </c>
    </row>
    <row r="11" spans="1:12" x14ac:dyDescent="0.2">
      <c r="A11" s="161">
        <v>2</v>
      </c>
      <c r="B11" s="174" t="s">
        <v>1033</v>
      </c>
      <c r="C11" s="171">
        <v>30.980277918838123</v>
      </c>
      <c r="D11" s="171">
        <v>-114.84202782744718</v>
      </c>
      <c r="E11" s="172">
        <v>28</v>
      </c>
      <c r="F11" s="172"/>
      <c r="G11" s="172"/>
      <c r="H11" s="173"/>
      <c r="I11" s="172"/>
      <c r="J11" s="172">
        <v>22.02</v>
      </c>
      <c r="K11" s="174">
        <v>21.95</v>
      </c>
      <c r="L11" s="153">
        <f t="shared" ref="L11:L39" si="0">(E11-K11)</f>
        <v>6.0500000000000007</v>
      </c>
    </row>
    <row r="12" spans="1:12" x14ac:dyDescent="0.2">
      <c r="A12" s="161">
        <v>3</v>
      </c>
      <c r="B12" s="174" t="s">
        <v>1034</v>
      </c>
      <c r="C12" s="171">
        <v>31.003889028786766</v>
      </c>
      <c r="D12" s="171">
        <v>-114.84369442742545</v>
      </c>
      <c r="E12" s="172">
        <v>33</v>
      </c>
      <c r="F12" s="172"/>
      <c r="G12" s="172"/>
      <c r="H12" s="173"/>
      <c r="I12" s="172"/>
      <c r="J12" s="172">
        <v>20.39</v>
      </c>
      <c r="K12" s="174">
        <v>20.22</v>
      </c>
      <c r="L12" s="153">
        <f t="shared" si="0"/>
        <v>12.780000000000001</v>
      </c>
    </row>
    <row r="13" spans="1:12" x14ac:dyDescent="0.2">
      <c r="A13" s="161">
        <v>4</v>
      </c>
      <c r="B13" s="174" t="s">
        <v>1035</v>
      </c>
      <c r="C13" s="171">
        <v>30.894944579241869</v>
      </c>
      <c r="D13" s="171">
        <v>-114.83019442762139</v>
      </c>
      <c r="E13" s="172">
        <v>77</v>
      </c>
      <c r="F13" s="172"/>
      <c r="G13" s="172"/>
      <c r="H13" s="173"/>
      <c r="I13" s="172"/>
      <c r="J13" s="172"/>
      <c r="K13" s="174">
        <v>62.43</v>
      </c>
      <c r="L13" s="153">
        <f t="shared" si="0"/>
        <v>14.57</v>
      </c>
    </row>
    <row r="14" spans="1:12" x14ac:dyDescent="0.2">
      <c r="A14" s="161">
        <v>5</v>
      </c>
      <c r="B14" s="174" t="s">
        <v>1036</v>
      </c>
      <c r="C14" s="171">
        <v>30.833639029779619</v>
      </c>
      <c r="D14" s="171">
        <v>-114.81619442784782</v>
      </c>
      <c r="E14" s="172">
        <v>85</v>
      </c>
      <c r="F14" s="172">
        <v>84</v>
      </c>
      <c r="G14" s="172">
        <v>84.43</v>
      </c>
      <c r="H14" s="172">
        <v>85.3</v>
      </c>
      <c r="I14" s="172"/>
      <c r="J14" s="172"/>
      <c r="K14" s="174">
        <v>88.37</v>
      </c>
      <c r="L14" s="153">
        <f t="shared" si="0"/>
        <v>-3.3700000000000045</v>
      </c>
    </row>
    <row r="15" spans="1:12" x14ac:dyDescent="0.2">
      <c r="A15" s="161">
        <v>6</v>
      </c>
      <c r="B15" s="174" t="s">
        <v>1037</v>
      </c>
      <c r="C15" s="171">
        <v>30.830833469809075</v>
      </c>
      <c r="D15" s="171">
        <v>-114.81530562786534</v>
      </c>
      <c r="E15" s="172">
        <v>95</v>
      </c>
      <c r="F15" s="172"/>
      <c r="G15" s="172"/>
      <c r="H15" s="172"/>
      <c r="I15" s="172"/>
      <c r="J15" s="172"/>
      <c r="K15" s="174">
        <v>88.09</v>
      </c>
      <c r="L15" s="153">
        <f t="shared" si="0"/>
        <v>6.9099999999999966</v>
      </c>
    </row>
    <row r="16" spans="1:12" x14ac:dyDescent="0.2">
      <c r="A16" s="161">
        <v>7</v>
      </c>
      <c r="B16" s="174" t="s">
        <v>1038</v>
      </c>
      <c r="C16" s="171">
        <v>30.884111249293252</v>
      </c>
      <c r="D16" s="171">
        <v>-114.82875002764658</v>
      </c>
      <c r="E16" s="172">
        <v>73</v>
      </c>
      <c r="F16" s="172"/>
      <c r="G16" s="172"/>
      <c r="H16" s="172"/>
      <c r="I16" s="172"/>
      <c r="J16" s="172">
        <v>69.14</v>
      </c>
      <c r="K16" s="174">
        <v>69.27</v>
      </c>
      <c r="L16" s="153">
        <f t="shared" si="0"/>
        <v>3.730000000000004</v>
      </c>
    </row>
    <row r="17" spans="1:12" x14ac:dyDescent="0.2">
      <c r="A17" s="161">
        <v>8</v>
      </c>
      <c r="B17" s="174" t="s">
        <v>1039</v>
      </c>
      <c r="C17" s="171">
        <v>30.844083469611981</v>
      </c>
      <c r="D17" s="171">
        <v>-114.82016672777851</v>
      </c>
      <c r="E17" s="172">
        <v>98</v>
      </c>
      <c r="F17" s="172"/>
      <c r="G17" s="172"/>
      <c r="H17" s="172"/>
      <c r="I17" s="172"/>
      <c r="J17" s="172"/>
      <c r="K17" s="174">
        <v>85.91</v>
      </c>
      <c r="L17" s="153">
        <f t="shared" si="0"/>
        <v>12.090000000000003</v>
      </c>
    </row>
    <row r="18" spans="1:12" x14ac:dyDescent="0.2">
      <c r="A18" s="161">
        <v>9</v>
      </c>
      <c r="B18" s="174" t="s">
        <v>1040</v>
      </c>
      <c r="C18" s="171">
        <v>30.832611248932089</v>
      </c>
      <c r="D18" s="171">
        <v>-114.8357500274974</v>
      </c>
      <c r="E18" s="172">
        <v>116</v>
      </c>
      <c r="F18" s="172"/>
      <c r="G18" s="172"/>
      <c r="H18" s="172"/>
      <c r="I18" s="172"/>
      <c r="J18" s="172"/>
      <c r="K18" s="174">
        <v>99.55</v>
      </c>
      <c r="L18" s="153">
        <f t="shared" si="0"/>
        <v>16.450000000000003</v>
      </c>
    </row>
    <row r="19" spans="1:12" x14ac:dyDescent="0.2">
      <c r="A19" s="161">
        <v>10</v>
      </c>
      <c r="B19" s="174" t="s">
        <v>1041</v>
      </c>
      <c r="C19" s="171">
        <v>30.827500139331246</v>
      </c>
      <c r="D19" s="171">
        <v>-114.82625002766946</v>
      </c>
      <c r="E19" s="172">
        <v>103</v>
      </c>
      <c r="F19" s="172"/>
      <c r="G19" s="172"/>
      <c r="H19" s="172">
        <v>96.9</v>
      </c>
      <c r="I19" s="172"/>
      <c r="J19" s="172"/>
      <c r="K19" s="174">
        <v>92.36</v>
      </c>
      <c r="L19" s="153">
        <f t="shared" si="0"/>
        <v>10.64</v>
      </c>
    </row>
    <row r="20" spans="1:12" x14ac:dyDescent="0.2">
      <c r="A20" s="161">
        <v>11</v>
      </c>
      <c r="B20" s="174" t="s">
        <v>1042</v>
      </c>
      <c r="C20" s="171">
        <v>30.829305700427565</v>
      </c>
      <c r="D20" s="171">
        <v>-114.80125002810854</v>
      </c>
      <c r="E20" s="172">
        <v>92</v>
      </c>
      <c r="F20" s="172"/>
      <c r="G20" s="172"/>
      <c r="H20" s="173"/>
      <c r="I20" s="172">
        <v>73.099999999999994</v>
      </c>
      <c r="J20" s="172"/>
      <c r="K20" s="174">
        <v>74.680000000000007</v>
      </c>
      <c r="L20" s="153">
        <f t="shared" si="0"/>
        <v>17.319999999999993</v>
      </c>
    </row>
    <row r="21" spans="1:12" x14ac:dyDescent="0.2">
      <c r="A21" s="161">
        <v>12</v>
      </c>
      <c r="B21" s="174" t="s">
        <v>1043</v>
      </c>
      <c r="C21" s="171">
        <v>30.942389028977306</v>
      </c>
      <c r="D21" s="171">
        <v>-114.83766672751283</v>
      </c>
      <c r="E21" s="172">
        <v>43</v>
      </c>
      <c r="F21" s="172"/>
      <c r="G21" s="172"/>
      <c r="H21" s="173"/>
      <c r="I21" s="172"/>
      <c r="J21" s="172">
        <v>35.1</v>
      </c>
      <c r="K21" s="174">
        <v>34.380000000000003</v>
      </c>
      <c r="L21" s="153">
        <f t="shared" si="0"/>
        <v>8.6199999999999974</v>
      </c>
    </row>
    <row r="22" spans="1:12" x14ac:dyDescent="0.2">
      <c r="A22" s="161">
        <v>13</v>
      </c>
      <c r="B22" s="174" t="s">
        <v>1044</v>
      </c>
      <c r="C22" s="171">
        <v>30.895639029234754</v>
      </c>
      <c r="D22" s="171">
        <v>-114.83030562762309</v>
      </c>
      <c r="E22" s="172">
        <v>70</v>
      </c>
      <c r="F22" s="172"/>
      <c r="G22" s="172"/>
      <c r="H22" s="173"/>
      <c r="I22" s="172"/>
      <c r="J22" s="172">
        <v>62</v>
      </c>
      <c r="K22" s="174">
        <v>62.68</v>
      </c>
      <c r="L22" s="153">
        <f t="shared" si="0"/>
        <v>7.32</v>
      </c>
    </row>
    <row r="23" spans="1:12" x14ac:dyDescent="0.2">
      <c r="A23" s="161">
        <v>14</v>
      </c>
      <c r="B23" s="174" t="s">
        <v>1045</v>
      </c>
      <c r="C23" s="171">
        <v>30.896500139236384</v>
      </c>
      <c r="D23" s="171">
        <v>-114.83027782762197</v>
      </c>
      <c r="E23" s="172">
        <v>77</v>
      </c>
      <c r="F23" s="172"/>
      <c r="G23" s="172"/>
      <c r="H23" s="173"/>
      <c r="I23" s="172"/>
      <c r="J23" s="172"/>
      <c r="K23" s="174">
        <v>62.54</v>
      </c>
      <c r="L23" s="153">
        <f t="shared" si="0"/>
        <v>14.46</v>
      </c>
    </row>
    <row r="24" spans="1:12" x14ac:dyDescent="0.2">
      <c r="A24" s="161">
        <v>15</v>
      </c>
      <c r="B24" s="174" t="s">
        <v>1046</v>
      </c>
      <c r="C24" s="171">
        <v>30.894194579238423</v>
      </c>
      <c r="D24" s="171">
        <v>-114.83011112762303</v>
      </c>
      <c r="E24" s="172">
        <v>74</v>
      </c>
      <c r="F24" s="172"/>
      <c r="G24" s="172"/>
      <c r="H24" s="173"/>
      <c r="I24" s="172"/>
      <c r="J24" s="172"/>
      <c r="K24" s="174">
        <v>62.34</v>
      </c>
      <c r="L24" s="153">
        <f t="shared" si="0"/>
        <v>11.659999999999997</v>
      </c>
    </row>
    <row r="25" spans="1:12" x14ac:dyDescent="0.2">
      <c r="A25" s="161">
        <v>16</v>
      </c>
      <c r="B25" s="174" t="s">
        <v>1047</v>
      </c>
      <c r="C25" s="171">
        <v>30.931583470268631</v>
      </c>
      <c r="D25" s="171">
        <v>-114.80722222804799</v>
      </c>
      <c r="E25" s="172">
        <v>30</v>
      </c>
      <c r="F25" s="172"/>
      <c r="G25" s="172"/>
      <c r="H25" s="173"/>
      <c r="I25" s="172"/>
      <c r="J25" s="172">
        <v>21.7</v>
      </c>
      <c r="K25" s="174">
        <v>21.64</v>
      </c>
      <c r="L25" s="153">
        <f t="shared" si="0"/>
        <v>8.36</v>
      </c>
    </row>
    <row r="26" spans="1:12" x14ac:dyDescent="0.2">
      <c r="A26" s="161">
        <v>17</v>
      </c>
      <c r="B26" s="175" t="s">
        <v>1048</v>
      </c>
      <c r="C26" s="171">
        <v>30.820139032306535</v>
      </c>
      <c r="D26" s="171">
        <v>-114.7599167288472</v>
      </c>
      <c r="E26" s="172">
        <v>44</v>
      </c>
      <c r="F26" s="172"/>
      <c r="G26" s="172"/>
      <c r="H26" s="173"/>
      <c r="I26" s="172"/>
      <c r="J26" s="172">
        <v>38.299999999999997</v>
      </c>
      <c r="K26" s="174">
        <v>38.54</v>
      </c>
      <c r="L26" s="153">
        <f t="shared" si="0"/>
        <v>5.4600000000000009</v>
      </c>
    </row>
    <row r="27" spans="1:12" x14ac:dyDescent="0.2">
      <c r="A27" s="161">
        <v>18</v>
      </c>
      <c r="B27" s="174" t="s">
        <v>1049</v>
      </c>
      <c r="C27" s="171">
        <v>30.816500144725723</v>
      </c>
      <c r="D27" s="171">
        <v>-114.71027782974963</v>
      </c>
      <c r="E27" s="172">
        <v>16</v>
      </c>
      <c r="F27" s="172"/>
      <c r="G27" s="172"/>
      <c r="H27" s="173"/>
      <c r="I27" s="172"/>
      <c r="J27" s="172">
        <v>5</v>
      </c>
      <c r="K27" s="174">
        <v>5.25</v>
      </c>
      <c r="L27" s="153">
        <f t="shared" si="0"/>
        <v>10.75</v>
      </c>
    </row>
    <row r="28" spans="1:12" x14ac:dyDescent="0.2">
      <c r="A28" s="161">
        <v>19</v>
      </c>
      <c r="B28" s="174" t="s">
        <v>1050</v>
      </c>
      <c r="C28" s="171">
        <v>30.816861254985817</v>
      </c>
      <c r="D28" s="171">
        <v>-114.70519442983878</v>
      </c>
      <c r="E28" s="172">
        <v>12</v>
      </c>
      <c r="F28" s="172"/>
      <c r="G28" s="172"/>
      <c r="H28" s="173"/>
      <c r="I28" s="172"/>
      <c r="J28" s="172"/>
      <c r="K28" s="174">
        <v>4.78</v>
      </c>
      <c r="L28" s="153">
        <f t="shared" si="0"/>
        <v>7.22</v>
      </c>
    </row>
    <row r="29" spans="1:12" x14ac:dyDescent="0.2">
      <c r="A29" s="161">
        <v>20</v>
      </c>
      <c r="B29" s="174" t="s">
        <v>1051</v>
      </c>
      <c r="C29" s="171">
        <v>30.714639034517493</v>
      </c>
      <c r="D29" s="171">
        <v>-114.71244442966366</v>
      </c>
      <c r="E29" s="172">
        <v>17</v>
      </c>
      <c r="F29" s="172"/>
      <c r="G29" s="172"/>
      <c r="H29" s="173"/>
      <c r="I29" s="172"/>
      <c r="J29" s="172"/>
      <c r="K29" s="174">
        <v>14.47</v>
      </c>
      <c r="L29" s="153">
        <f t="shared" si="0"/>
        <v>2.5299999999999994</v>
      </c>
    </row>
    <row r="30" spans="1:12" x14ac:dyDescent="0.2">
      <c r="A30" s="161">
        <v>21</v>
      </c>
      <c r="B30" s="174" t="s">
        <v>1052</v>
      </c>
      <c r="C30" s="171">
        <v>30.716083474344089</v>
      </c>
      <c r="D30" s="171">
        <v>-114.71588892960284</v>
      </c>
      <c r="E30" s="172">
        <v>25</v>
      </c>
      <c r="F30" s="172"/>
      <c r="G30" s="172"/>
      <c r="H30" s="173"/>
      <c r="I30" s="172"/>
      <c r="J30" s="172"/>
      <c r="K30" s="174">
        <v>18.489999999999998</v>
      </c>
      <c r="L30" s="153">
        <f t="shared" si="0"/>
        <v>6.5100000000000016</v>
      </c>
    </row>
    <row r="31" spans="1:12" x14ac:dyDescent="0.2">
      <c r="A31" s="161">
        <v>22</v>
      </c>
      <c r="B31" s="174" t="s">
        <v>1053</v>
      </c>
      <c r="C31" s="171">
        <v>30.712166813491603</v>
      </c>
      <c r="D31" s="171">
        <v>-114.73297222929492</v>
      </c>
      <c r="E31" s="172">
        <v>51</v>
      </c>
      <c r="F31" s="172"/>
      <c r="G31" s="172"/>
      <c r="H31" s="173"/>
      <c r="I31" s="172"/>
      <c r="J31" s="172"/>
      <c r="K31" s="174">
        <v>44.87</v>
      </c>
      <c r="L31" s="153">
        <f t="shared" si="0"/>
        <v>6.1300000000000026</v>
      </c>
    </row>
    <row r="32" spans="1:12" x14ac:dyDescent="0.2">
      <c r="A32" s="161">
        <v>23</v>
      </c>
      <c r="B32" s="174" t="s">
        <v>1054</v>
      </c>
      <c r="C32" s="171">
        <v>30.77458347087406</v>
      </c>
      <c r="D32" s="171">
        <v>-114.79005562829354</v>
      </c>
      <c r="E32" s="172">
        <v>115</v>
      </c>
      <c r="F32" s="172"/>
      <c r="G32" s="172"/>
      <c r="H32" s="176"/>
      <c r="I32" s="172"/>
      <c r="J32" s="172"/>
      <c r="K32" s="174">
        <v>98.1</v>
      </c>
      <c r="L32" s="153">
        <f t="shared" si="0"/>
        <v>16.900000000000006</v>
      </c>
    </row>
    <row r="33" spans="1:12" x14ac:dyDescent="0.2">
      <c r="A33" s="161">
        <v>24</v>
      </c>
      <c r="B33" s="174" t="s">
        <v>1055</v>
      </c>
      <c r="C33" s="171">
        <v>30.836805704672503</v>
      </c>
      <c r="D33" s="171">
        <v>-114.71161112973117</v>
      </c>
      <c r="E33" s="172">
        <v>9</v>
      </c>
      <c r="F33" s="172"/>
      <c r="G33" s="172"/>
      <c r="H33" s="176"/>
      <c r="I33" s="172"/>
      <c r="J33" s="172"/>
      <c r="K33" s="174">
        <v>5.16</v>
      </c>
      <c r="L33" s="153">
        <f t="shared" si="0"/>
        <v>3.84</v>
      </c>
    </row>
    <row r="34" spans="1:12" x14ac:dyDescent="0.2">
      <c r="A34" s="161">
        <v>25</v>
      </c>
      <c r="B34" s="174" t="s">
        <v>1056</v>
      </c>
      <c r="C34" s="171">
        <v>30.723027924897082</v>
      </c>
      <c r="D34" s="171">
        <v>-114.70511112980286</v>
      </c>
      <c r="E34" s="172">
        <v>1</v>
      </c>
      <c r="F34" s="172"/>
      <c r="G34" s="172"/>
      <c r="H34" s="176"/>
      <c r="I34" s="172"/>
      <c r="J34" s="172"/>
      <c r="K34" s="174">
        <v>2.82</v>
      </c>
      <c r="L34" s="153">
        <f t="shared" si="0"/>
        <v>-1.8199999999999998</v>
      </c>
    </row>
    <row r="35" spans="1:12" x14ac:dyDescent="0.2">
      <c r="A35" s="161">
        <v>26</v>
      </c>
      <c r="B35" s="174" t="s">
        <v>1057</v>
      </c>
      <c r="C35" s="171">
        <v>30.877166813214355</v>
      </c>
      <c r="D35" s="171">
        <v>-114.7421667291911</v>
      </c>
      <c r="E35" s="172">
        <v>27</v>
      </c>
      <c r="F35" s="172"/>
      <c r="G35" s="172"/>
      <c r="H35" s="176"/>
      <c r="I35" s="172"/>
      <c r="J35" s="172">
        <v>18.16</v>
      </c>
      <c r="K35" s="174">
        <v>18.37</v>
      </c>
      <c r="L35" s="153">
        <f t="shared" si="0"/>
        <v>8.629999999999999</v>
      </c>
    </row>
    <row r="36" spans="1:12" x14ac:dyDescent="0.2">
      <c r="A36" s="161">
        <v>27</v>
      </c>
      <c r="B36" s="174" t="s">
        <v>1058</v>
      </c>
      <c r="C36" s="171">
        <v>30.897250144187733</v>
      </c>
      <c r="D36" s="171">
        <v>-114.72255562955834</v>
      </c>
      <c r="E36" s="172">
        <v>27</v>
      </c>
      <c r="F36" s="172"/>
      <c r="G36" s="172"/>
      <c r="H36" s="176"/>
      <c r="I36" s="172"/>
      <c r="J36" s="172"/>
      <c r="K36" s="174">
        <v>21.32</v>
      </c>
      <c r="L36" s="153">
        <f t="shared" si="0"/>
        <v>5.68</v>
      </c>
    </row>
    <row r="37" spans="1:12" x14ac:dyDescent="0.2">
      <c r="A37" s="161">
        <v>28</v>
      </c>
      <c r="B37" s="174" t="s">
        <v>1059</v>
      </c>
      <c r="C37" s="171">
        <v>30.916361254408482</v>
      </c>
      <c r="D37" s="171">
        <v>-114.71841672963805</v>
      </c>
      <c r="E37" s="172">
        <v>30</v>
      </c>
      <c r="F37" s="172"/>
      <c r="G37" s="172"/>
      <c r="H37" s="176"/>
      <c r="I37" s="172"/>
      <c r="J37" s="172"/>
      <c r="K37" s="174">
        <v>23.07</v>
      </c>
      <c r="L37" s="153">
        <f t="shared" si="0"/>
        <v>6.93</v>
      </c>
    </row>
    <row r="38" spans="1:12" x14ac:dyDescent="0.2">
      <c r="A38" s="161">
        <v>29</v>
      </c>
      <c r="B38" s="174" t="s">
        <v>1060</v>
      </c>
      <c r="C38" s="171">
        <v>30.944555703127907</v>
      </c>
      <c r="D38" s="171">
        <v>-114.74525002916688</v>
      </c>
      <c r="E38" s="172">
        <v>45</v>
      </c>
      <c r="F38" s="172"/>
      <c r="G38" s="172"/>
      <c r="H38" s="176"/>
      <c r="I38" s="172"/>
      <c r="J38" s="172">
        <v>37.24</v>
      </c>
      <c r="K38" s="174">
        <v>37.950000000000003</v>
      </c>
      <c r="L38" s="153">
        <f t="shared" si="0"/>
        <v>7.0499999999999972</v>
      </c>
    </row>
    <row r="39" spans="1:12" x14ac:dyDescent="0.2">
      <c r="A39" s="144">
        <v>30</v>
      </c>
      <c r="B39" s="174" t="s">
        <v>1061</v>
      </c>
      <c r="C39" s="171">
        <v>30.956666811719231</v>
      </c>
      <c r="D39" s="171">
        <v>-114.77552782862062</v>
      </c>
      <c r="E39" s="172">
        <v>22</v>
      </c>
      <c r="F39" s="172"/>
      <c r="G39" s="172"/>
      <c r="H39" s="176"/>
      <c r="I39" s="172"/>
      <c r="J39" s="172"/>
      <c r="K39" s="177">
        <v>14.13</v>
      </c>
      <c r="L39" s="153">
        <f t="shared" si="0"/>
        <v>7.8699999999999992</v>
      </c>
    </row>
    <row r="40" spans="1:12" x14ac:dyDescent="0.2">
      <c r="E40" s="178"/>
    </row>
  </sheetData>
  <mergeCells count="5">
    <mergeCell ref="B1:L1"/>
    <mergeCell ref="B2:L2"/>
    <mergeCell ref="B3:L3"/>
    <mergeCell ref="A5:L5"/>
    <mergeCell ref="A7:L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50021"/>
  </sheetPr>
  <dimension ref="A1:L25"/>
  <sheetViews>
    <sheetView workbookViewId="0">
      <selection activeCell="A7" sqref="A7:L7"/>
    </sheetView>
  </sheetViews>
  <sheetFormatPr baseColWidth="10" defaultRowHeight="12.75" x14ac:dyDescent="0.2"/>
  <cols>
    <col min="1" max="1" width="4.5703125" style="137" customWidth="1"/>
    <col min="2" max="2" width="14.42578125" style="137" customWidth="1"/>
    <col min="3" max="4" width="11.42578125" style="137"/>
    <col min="5" max="5" width="8.42578125" style="137" customWidth="1"/>
    <col min="6" max="16384" width="11.42578125" style="137"/>
  </cols>
  <sheetData>
    <row r="1" spans="1:12" x14ac:dyDescent="0.2">
      <c r="B1" s="209" t="s">
        <v>3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2" spans="1:12" x14ac:dyDescent="0.2">
      <c r="B2" s="209" t="s">
        <v>4</v>
      </c>
      <c r="C2" s="209"/>
      <c r="D2" s="209"/>
      <c r="E2" s="209"/>
      <c r="F2" s="209"/>
      <c r="G2" s="209"/>
      <c r="H2" s="209"/>
      <c r="I2" s="209"/>
      <c r="J2" s="209"/>
      <c r="K2" s="209"/>
      <c r="L2" s="209"/>
    </row>
    <row r="3" spans="1:12" x14ac:dyDescent="0.2">
      <c r="B3" s="209" t="s">
        <v>5</v>
      </c>
      <c r="C3" s="209"/>
      <c r="D3" s="209"/>
      <c r="E3" s="209"/>
      <c r="F3" s="209"/>
      <c r="G3" s="209"/>
      <c r="H3" s="209"/>
      <c r="I3" s="209"/>
      <c r="J3" s="209"/>
      <c r="K3" s="209"/>
      <c r="L3" s="209"/>
    </row>
    <row r="4" spans="1:12" x14ac:dyDescent="0.2"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</row>
    <row r="5" spans="1:12" x14ac:dyDescent="0.2">
      <c r="A5" s="209" t="s">
        <v>12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7" spans="1:12" x14ac:dyDescent="0.2">
      <c r="A7" s="210" t="s">
        <v>1062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</row>
    <row r="9" spans="1:12" ht="76.5" x14ac:dyDescent="0.2">
      <c r="A9" s="139" t="s">
        <v>6</v>
      </c>
      <c r="B9" s="155" t="s">
        <v>7</v>
      </c>
      <c r="C9" s="139" t="s">
        <v>8</v>
      </c>
      <c r="D9" s="139" t="s">
        <v>9</v>
      </c>
      <c r="E9" s="168" t="s">
        <v>13</v>
      </c>
      <c r="F9" s="155" t="s">
        <v>864</v>
      </c>
      <c r="G9" s="155" t="s">
        <v>865</v>
      </c>
      <c r="H9" s="155" t="s">
        <v>10</v>
      </c>
      <c r="I9" s="140" t="s">
        <v>866</v>
      </c>
      <c r="J9" s="155" t="s">
        <v>631</v>
      </c>
      <c r="K9" s="155" t="s">
        <v>926</v>
      </c>
      <c r="L9" s="156" t="s">
        <v>950</v>
      </c>
    </row>
    <row r="10" spans="1:12" x14ac:dyDescent="0.2">
      <c r="A10" s="161">
        <v>1</v>
      </c>
      <c r="B10" s="179" t="s">
        <v>1063</v>
      </c>
      <c r="C10" s="180">
        <v>31.205861245054951</v>
      </c>
      <c r="D10" s="180">
        <v>-114.94638892569779</v>
      </c>
      <c r="E10" s="172">
        <v>62</v>
      </c>
      <c r="F10" s="152"/>
      <c r="G10" s="153"/>
      <c r="H10" s="153"/>
      <c r="I10" s="174">
        <v>59.68</v>
      </c>
      <c r="J10" s="153"/>
      <c r="K10" s="172">
        <v>66.75</v>
      </c>
      <c r="L10" s="153">
        <f>(E10-K10)</f>
        <v>-4.75</v>
      </c>
    </row>
    <row r="11" spans="1:12" x14ac:dyDescent="0.2">
      <c r="A11" s="161">
        <v>2</v>
      </c>
      <c r="B11" s="179" t="s">
        <v>1064</v>
      </c>
      <c r="C11" s="180">
        <v>31.146083466147466</v>
      </c>
      <c r="D11" s="180">
        <v>-114.91472222622677</v>
      </c>
      <c r="E11" s="172">
        <v>55</v>
      </c>
      <c r="F11" s="152"/>
      <c r="G11" s="153"/>
      <c r="H11" s="153"/>
      <c r="I11" s="174">
        <v>45.85</v>
      </c>
      <c r="J11" s="153"/>
      <c r="K11" s="172">
        <v>44.21</v>
      </c>
      <c r="L11" s="153">
        <f t="shared" ref="L11:L25" si="0">(E11-K11)</f>
        <v>10.79</v>
      </c>
    </row>
    <row r="12" spans="1:12" x14ac:dyDescent="0.2">
      <c r="A12" s="161">
        <v>3</v>
      </c>
      <c r="B12" s="179" t="s">
        <v>1065</v>
      </c>
      <c r="C12" s="180">
        <v>31.153611243834309</v>
      </c>
      <c r="D12" s="180">
        <v>-114.97991672511458</v>
      </c>
      <c r="E12" s="172">
        <v>134</v>
      </c>
      <c r="F12" s="152"/>
      <c r="G12" s="153"/>
      <c r="H12" s="153"/>
      <c r="I12" s="172"/>
      <c r="J12" s="153"/>
      <c r="K12" s="172">
        <v>71.27</v>
      </c>
      <c r="L12" s="153">
        <f t="shared" si="0"/>
        <v>62.730000000000004</v>
      </c>
    </row>
    <row r="13" spans="1:12" x14ac:dyDescent="0.2">
      <c r="A13" s="161">
        <v>4</v>
      </c>
      <c r="B13" s="179" t="s">
        <v>1066</v>
      </c>
      <c r="C13" s="180">
        <v>31.156777914141447</v>
      </c>
      <c r="D13" s="180">
        <v>-114.97086112526911</v>
      </c>
      <c r="E13" s="172">
        <v>116</v>
      </c>
      <c r="F13" s="152"/>
      <c r="G13" s="153"/>
      <c r="H13" s="153"/>
      <c r="I13" s="172"/>
      <c r="J13" s="153"/>
      <c r="K13" s="174">
        <v>50.86</v>
      </c>
      <c r="L13" s="153">
        <f t="shared" si="0"/>
        <v>65.14</v>
      </c>
    </row>
    <row r="14" spans="1:12" x14ac:dyDescent="0.2">
      <c r="A14" s="161">
        <v>5</v>
      </c>
      <c r="B14" s="179" t="s">
        <v>1067</v>
      </c>
      <c r="C14" s="180">
        <v>31.141583465804686</v>
      </c>
      <c r="D14" s="180">
        <v>-114.92363892607725</v>
      </c>
      <c r="E14" s="172">
        <v>56</v>
      </c>
      <c r="F14" s="152"/>
      <c r="G14" s="153"/>
      <c r="H14" s="153"/>
      <c r="I14" s="174">
        <v>58.42</v>
      </c>
      <c r="J14" s="153"/>
      <c r="K14" s="174">
        <v>58.76</v>
      </c>
      <c r="L14" s="153">
        <f t="shared" si="0"/>
        <v>-2.759999999999998</v>
      </c>
    </row>
    <row r="15" spans="1:12" ht="24" x14ac:dyDescent="0.2">
      <c r="A15" s="161">
        <v>6</v>
      </c>
      <c r="B15" s="179" t="s">
        <v>1068</v>
      </c>
      <c r="C15" s="180">
        <v>31.133194576423413</v>
      </c>
      <c r="D15" s="180">
        <v>-114.9068056263654</v>
      </c>
      <c r="E15" s="172">
        <v>50</v>
      </c>
      <c r="F15" s="152"/>
      <c r="G15" s="153"/>
      <c r="H15" s="153"/>
      <c r="I15" s="174">
        <v>40.450000000000003</v>
      </c>
      <c r="J15" s="153"/>
      <c r="K15" s="172">
        <v>40.93</v>
      </c>
      <c r="L15" s="153">
        <f t="shared" si="0"/>
        <v>9.07</v>
      </c>
    </row>
    <row r="16" spans="1:12" x14ac:dyDescent="0.2">
      <c r="A16" s="161">
        <v>7</v>
      </c>
      <c r="B16" s="179" t="s">
        <v>1069</v>
      </c>
      <c r="C16" s="180">
        <v>31.157611245984032</v>
      </c>
      <c r="D16" s="180">
        <v>-114.91927782615126</v>
      </c>
      <c r="E16" s="172">
        <v>49</v>
      </c>
      <c r="F16" s="152"/>
      <c r="G16" s="153"/>
      <c r="H16" s="153"/>
      <c r="I16" s="172"/>
      <c r="J16" s="153"/>
      <c r="K16" s="172">
        <v>42.89</v>
      </c>
      <c r="L16" s="153">
        <f t="shared" si="0"/>
        <v>6.1099999999999994</v>
      </c>
    </row>
    <row r="17" spans="1:12" x14ac:dyDescent="0.2">
      <c r="A17" s="161">
        <v>8</v>
      </c>
      <c r="B17" s="179" t="s">
        <v>1070</v>
      </c>
      <c r="C17" s="180">
        <v>31.137250133959348</v>
      </c>
      <c r="D17" s="180">
        <v>-114.97555562518059</v>
      </c>
      <c r="E17" s="172">
        <v>133</v>
      </c>
      <c r="F17" s="152"/>
      <c r="G17" s="153"/>
      <c r="H17" s="153"/>
      <c r="I17" s="174">
        <v>73.27</v>
      </c>
      <c r="J17" s="153"/>
      <c r="K17" s="172">
        <v>94.9</v>
      </c>
      <c r="L17" s="153">
        <f t="shared" si="0"/>
        <v>38.099999999999994</v>
      </c>
    </row>
    <row r="18" spans="1:12" x14ac:dyDescent="0.2">
      <c r="A18" s="161">
        <v>9</v>
      </c>
      <c r="B18" s="179" t="s">
        <v>1071</v>
      </c>
      <c r="C18" s="180">
        <v>31.144500133749009</v>
      </c>
      <c r="D18" s="180">
        <v>-114.98202782506885</v>
      </c>
      <c r="E18" s="172">
        <v>139</v>
      </c>
      <c r="F18" s="152"/>
      <c r="G18" s="153"/>
      <c r="H18" s="153"/>
      <c r="I18" s="174">
        <v>73.75</v>
      </c>
      <c r="J18" s="153"/>
      <c r="K18" s="172">
        <v>95.62</v>
      </c>
      <c r="L18" s="153">
        <f t="shared" si="0"/>
        <v>43.379999999999995</v>
      </c>
    </row>
    <row r="19" spans="1:12" x14ac:dyDescent="0.2">
      <c r="A19" s="161">
        <v>10</v>
      </c>
      <c r="B19" s="179" t="s">
        <v>1072</v>
      </c>
      <c r="C19" s="180">
        <v>31.164166803970321</v>
      </c>
      <c r="D19" s="180">
        <v>-114.97622222517987</v>
      </c>
      <c r="E19" s="172">
        <v>124</v>
      </c>
      <c r="F19" s="152"/>
      <c r="G19" s="153"/>
      <c r="H19" s="153"/>
      <c r="I19" s="172"/>
      <c r="J19" s="153"/>
      <c r="K19" s="174">
        <v>89.36</v>
      </c>
      <c r="L19" s="153">
        <f t="shared" si="0"/>
        <v>34.64</v>
      </c>
    </row>
    <row r="20" spans="1:12" x14ac:dyDescent="0.2">
      <c r="A20" s="161">
        <v>11</v>
      </c>
      <c r="B20" s="179" t="s">
        <v>1073</v>
      </c>
      <c r="C20" s="180">
        <v>31.585527909929894</v>
      </c>
      <c r="D20" s="180">
        <v>-115.12738892276732</v>
      </c>
      <c r="E20" s="172">
        <v>217</v>
      </c>
      <c r="F20" s="152"/>
      <c r="G20" s="153"/>
      <c r="H20" s="153"/>
      <c r="I20" s="172"/>
      <c r="J20" s="153"/>
      <c r="K20" s="172">
        <v>203.5</v>
      </c>
      <c r="L20" s="153">
        <f t="shared" si="0"/>
        <v>13.5</v>
      </c>
    </row>
    <row r="21" spans="1:12" x14ac:dyDescent="0.2">
      <c r="A21" s="161">
        <v>12</v>
      </c>
      <c r="B21" s="179" t="s">
        <v>1074</v>
      </c>
      <c r="C21" s="180">
        <v>31.579000129905843</v>
      </c>
      <c r="D21" s="180">
        <v>-115.12827782276078</v>
      </c>
      <c r="E21" s="172">
        <v>196</v>
      </c>
      <c r="F21" s="152"/>
      <c r="G21" s="153"/>
      <c r="H21" s="153"/>
      <c r="I21" s="172"/>
      <c r="J21" s="153"/>
      <c r="K21" s="174">
        <v>190.32</v>
      </c>
      <c r="L21" s="153">
        <f t="shared" si="0"/>
        <v>5.6800000000000068</v>
      </c>
    </row>
    <row r="22" spans="1:12" x14ac:dyDescent="0.2">
      <c r="A22" s="161">
        <v>13</v>
      </c>
      <c r="B22" s="179" t="s">
        <v>1075</v>
      </c>
      <c r="C22" s="180">
        <v>31.594139021108564</v>
      </c>
      <c r="D22" s="180">
        <v>-115.08477782347602</v>
      </c>
      <c r="E22" s="172">
        <v>51</v>
      </c>
      <c r="F22" s="152"/>
      <c r="G22" s="153"/>
      <c r="H22" s="153"/>
      <c r="I22" s="172"/>
      <c r="J22" s="153"/>
      <c r="K22" s="172">
        <v>53.13</v>
      </c>
      <c r="L22" s="153">
        <f t="shared" si="0"/>
        <v>-2.1300000000000026</v>
      </c>
    </row>
    <row r="23" spans="1:12" x14ac:dyDescent="0.2">
      <c r="A23" s="161">
        <v>14</v>
      </c>
      <c r="B23" s="179" t="s">
        <v>1076</v>
      </c>
      <c r="C23" s="180">
        <v>31.592694571398962</v>
      </c>
      <c r="D23" s="180">
        <v>-115.07455562364281</v>
      </c>
      <c r="E23" s="172">
        <v>22</v>
      </c>
      <c r="F23" s="152"/>
      <c r="G23" s="153"/>
      <c r="H23" s="153"/>
      <c r="I23" s="172"/>
      <c r="J23" s="153"/>
      <c r="K23" s="172">
        <v>23.74</v>
      </c>
      <c r="L23" s="153">
        <f t="shared" si="0"/>
        <v>-1.7399999999999984</v>
      </c>
    </row>
    <row r="24" spans="1:12" x14ac:dyDescent="0.2">
      <c r="A24" s="161">
        <v>15</v>
      </c>
      <c r="B24" s="175" t="s">
        <v>1077</v>
      </c>
      <c r="C24" s="180">
        <v>31.598250131318977</v>
      </c>
      <c r="D24" s="180">
        <v>-115.07741672359032</v>
      </c>
      <c r="E24" s="172">
        <v>33</v>
      </c>
      <c r="F24" s="152"/>
      <c r="G24" s="153"/>
      <c r="H24" s="153"/>
      <c r="I24" s="172"/>
      <c r="J24" s="153"/>
      <c r="K24" s="172">
        <v>35.07</v>
      </c>
      <c r="L24" s="153">
        <f t="shared" si="0"/>
        <v>-2.0700000000000003</v>
      </c>
    </row>
    <row r="25" spans="1:12" x14ac:dyDescent="0.2">
      <c r="A25" s="161">
        <v>16</v>
      </c>
      <c r="B25" s="175" t="s">
        <v>1078</v>
      </c>
      <c r="C25" s="180">
        <v>31.603472351419768</v>
      </c>
      <c r="D25" s="180">
        <v>-115.07413892365014</v>
      </c>
      <c r="E25" s="172">
        <v>19</v>
      </c>
      <c r="F25" s="152"/>
      <c r="G25" s="153"/>
      <c r="H25" s="153"/>
      <c r="I25" s="172"/>
      <c r="J25" s="153"/>
      <c r="K25" s="172">
        <v>23.02</v>
      </c>
      <c r="L25" s="153">
        <f t="shared" si="0"/>
        <v>-4.0199999999999996</v>
      </c>
    </row>
  </sheetData>
  <mergeCells count="5">
    <mergeCell ref="B1:L1"/>
    <mergeCell ref="B2:L2"/>
    <mergeCell ref="B3:L3"/>
    <mergeCell ref="A5:L5"/>
    <mergeCell ref="A7:L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N94"/>
  <sheetViews>
    <sheetView workbookViewId="0">
      <selection activeCell="O55" sqref="O55"/>
    </sheetView>
  </sheetViews>
  <sheetFormatPr baseColWidth="10" defaultRowHeight="12.75" x14ac:dyDescent="0.2"/>
  <cols>
    <col min="1" max="1" width="2.85546875" customWidth="1"/>
    <col min="2" max="2" width="12" customWidth="1"/>
    <col min="3" max="3" width="13.85546875" customWidth="1"/>
    <col min="4" max="4" width="12.28515625" customWidth="1"/>
    <col min="5" max="5" width="10.85546875" customWidth="1"/>
    <col min="6" max="6" width="12.85546875" customWidth="1"/>
    <col min="7" max="7" width="10.5703125" customWidth="1"/>
    <col min="8" max="8" width="10" customWidth="1"/>
    <col min="9" max="9" width="10.140625" customWidth="1"/>
    <col min="10" max="10" width="10.28515625" customWidth="1"/>
    <col min="11" max="11" width="10.140625" customWidth="1"/>
    <col min="12" max="12" width="12.7109375" style="10" customWidth="1"/>
  </cols>
  <sheetData>
    <row r="1" spans="1:14" x14ac:dyDescent="0.2">
      <c r="B1" s="205" t="s">
        <v>3</v>
      </c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4" x14ac:dyDescent="0.2">
      <c r="B2" s="205" t="s">
        <v>4</v>
      </c>
      <c r="C2" s="205"/>
      <c r="D2" s="205"/>
      <c r="E2" s="205"/>
      <c r="F2" s="205"/>
      <c r="G2" s="205"/>
      <c r="H2" s="205"/>
      <c r="I2" s="205"/>
      <c r="J2" s="205"/>
      <c r="K2" s="205"/>
      <c r="L2" s="205"/>
    </row>
    <row r="3" spans="1:14" x14ac:dyDescent="0.2">
      <c r="B3" s="205" t="s">
        <v>5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</row>
    <row r="4" spans="1:14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9"/>
    </row>
    <row r="5" spans="1:14" x14ac:dyDescent="0.2">
      <c r="A5" s="205" t="s">
        <v>12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</row>
    <row r="7" spans="1:14" x14ac:dyDescent="0.2">
      <c r="B7" s="3" t="s">
        <v>0</v>
      </c>
      <c r="C7" s="17" t="s">
        <v>15</v>
      </c>
      <c r="D7" s="5"/>
      <c r="F7" s="3" t="s">
        <v>1</v>
      </c>
      <c r="G7" s="18" t="s">
        <v>639</v>
      </c>
      <c r="H7" s="16"/>
      <c r="I7" s="14" t="s">
        <v>638</v>
      </c>
      <c r="J7" s="14">
        <v>201</v>
      </c>
      <c r="K7" s="14"/>
      <c r="L7" s="14" t="s">
        <v>821</v>
      </c>
    </row>
    <row r="9" spans="1:14" ht="73.5" customHeight="1" x14ac:dyDescent="0.2">
      <c r="A9" s="6" t="s">
        <v>6</v>
      </c>
      <c r="B9" s="7" t="s">
        <v>7</v>
      </c>
      <c r="C9" s="6" t="s">
        <v>8</v>
      </c>
      <c r="D9" s="6" t="s">
        <v>9</v>
      </c>
      <c r="E9" s="12" t="s">
        <v>11</v>
      </c>
      <c r="F9" s="7" t="s">
        <v>822</v>
      </c>
      <c r="G9" s="7" t="s">
        <v>22</v>
      </c>
      <c r="H9" s="7" t="s">
        <v>231</v>
      </c>
      <c r="I9" s="7" t="s">
        <v>232</v>
      </c>
      <c r="J9" s="73" t="s">
        <v>819</v>
      </c>
      <c r="K9" s="73" t="s">
        <v>776</v>
      </c>
      <c r="L9" s="86" t="s">
        <v>820</v>
      </c>
    </row>
    <row r="10" spans="1:14" ht="14.25" x14ac:dyDescent="0.3">
      <c r="A10" s="15">
        <v>1</v>
      </c>
      <c r="B10" s="104" t="s">
        <v>264</v>
      </c>
      <c r="C10" s="110">
        <v>32.532951560000001</v>
      </c>
      <c r="D10" s="110">
        <v>-117.045416</v>
      </c>
      <c r="E10" s="106">
        <v>27.62</v>
      </c>
      <c r="F10" s="21"/>
      <c r="G10" s="30"/>
      <c r="H10" s="31"/>
      <c r="I10" s="32"/>
      <c r="J10" s="108">
        <v>8.73</v>
      </c>
      <c r="K10" s="62"/>
      <c r="L10" s="30">
        <f>(E10-J10)</f>
        <v>18.89</v>
      </c>
    </row>
    <row r="11" spans="1:14" ht="14.25" x14ac:dyDescent="0.3">
      <c r="A11" s="15">
        <v>2</v>
      </c>
      <c r="B11" s="104" t="s">
        <v>270</v>
      </c>
      <c r="C11" s="110">
        <v>32.533714519999997</v>
      </c>
      <c r="D11" s="110">
        <v>-117.0313501</v>
      </c>
      <c r="E11" s="106">
        <v>21.679300000000001</v>
      </c>
      <c r="F11" s="21"/>
      <c r="G11" s="30"/>
      <c r="H11" s="31"/>
      <c r="I11" s="32"/>
      <c r="J11" s="108">
        <v>5.45</v>
      </c>
      <c r="K11" s="62"/>
      <c r="L11" s="30">
        <f>(E11-J11)</f>
        <v>16.229300000000002</v>
      </c>
    </row>
    <row r="12" spans="1:14" ht="14.25" x14ac:dyDescent="0.3">
      <c r="A12" s="15">
        <v>3</v>
      </c>
      <c r="B12" s="104" t="s">
        <v>273</v>
      </c>
      <c r="C12" s="110">
        <v>32.5152906</v>
      </c>
      <c r="D12" s="110">
        <v>-117.0748057</v>
      </c>
      <c r="E12" s="106">
        <v>101.76900000000001</v>
      </c>
      <c r="F12" s="21"/>
      <c r="G12" s="30"/>
      <c r="H12" s="31"/>
      <c r="I12" s="32"/>
      <c r="J12" s="108">
        <v>104.75</v>
      </c>
      <c r="K12" s="62"/>
      <c r="L12" s="30">
        <f>(E12-J12)</f>
        <v>-2.9809999999999945</v>
      </c>
    </row>
    <row r="13" spans="1:14" ht="14.25" x14ac:dyDescent="0.3">
      <c r="A13" s="15">
        <v>4</v>
      </c>
      <c r="B13" s="104" t="s">
        <v>276</v>
      </c>
      <c r="C13" s="110">
        <v>32.506565369999997</v>
      </c>
      <c r="D13" s="110">
        <v>-117.0633873</v>
      </c>
      <c r="E13" s="106">
        <v>135.429</v>
      </c>
      <c r="F13" s="30"/>
      <c r="G13" s="30"/>
      <c r="H13" s="31"/>
      <c r="I13" s="32"/>
      <c r="J13" s="108">
        <v>152.30000000000001</v>
      </c>
      <c r="K13" s="62"/>
      <c r="L13" s="30">
        <f t="shared" ref="L13:L48" si="0">(E13-J13)</f>
        <v>-16.871000000000009</v>
      </c>
    </row>
    <row r="14" spans="1:14" ht="14.25" x14ac:dyDescent="0.3">
      <c r="A14" s="15">
        <v>5</v>
      </c>
      <c r="B14" s="104" t="s">
        <v>278</v>
      </c>
      <c r="C14" s="110">
        <v>32.471909879999998</v>
      </c>
      <c r="D14" s="110">
        <v>-117.0156628</v>
      </c>
      <c r="E14" s="106">
        <v>216.55350000000001</v>
      </c>
      <c r="F14" s="30"/>
      <c r="G14" s="30"/>
      <c r="H14" s="31"/>
      <c r="I14" s="32"/>
      <c r="J14" s="108">
        <v>13.32</v>
      </c>
      <c r="K14" s="62"/>
      <c r="L14" s="30">
        <f t="shared" si="0"/>
        <v>203.23350000000002</v>
      </c>
    </row>
    <row r="15" spans="1:14" ht="14.25" x14ac:dyDescent="0.3">
      <c r="A15" s="15">
        <v>6</v>
      </c>
      <c r="B15" s="104" t="s">
        <v>281</v>
      </c>
      <c r="C15" s="110">
        <v>32.488346839999998</v>
      </c>
      <c r="D15" s="110">
        <v>-117.01112325</v>
      </c>
      <c r="E15" s="106">
        <v>125.4671</v>
      </c>
      <c r="F15" s="30"/>
      <c r="G15" s="30"/>
      <c r="H15" s="31"/>
      <c r="I15" s="32"/>
      <c r="J15" s="108">
        <v>7.31</v>
      </c>
      <c r="K15" s="62"/>
      <c r="L15" s="30">
        <f t="shared" si="0"/>
        <v>118.1571</v>
      </c>
    </row>
    <row r="16" spans="1:14" ht="14.25" x14ac:dyDescent="0.3">
      <c r="A16" s="15">
        <v>7</v>
      </c>
      <c r="B16" s="104" t="s">
        <v>321</v>
      </c>
      <c r="C16" s="110">
        <v>32.506621799999998</v>
      </c>
      <c r="D16" s="110">
        <v>-117.02155860000001</v>
      </c>
      <c r="E16" s="106">
        <v>68.129000000000005</v>
      </c>
      <c r="F16" s="21"/>
      <c r="G16" s="30"/>
      <c r="H16" s="31"/>
      <c r="I16" s="32"/>
      <c r="J16" s="108">
        <v>22.31</v>
      </c>
      <c r="K16" s="62"/>
      <c r="L16" s="30">
        <f t="shared" si="0"/>
        <v>45.819000000000003</v>
      </c>
      <c r="N16" s="107"/>
    </row>
    <row r="17" spans="1:12" ht="14.25" x14ac:dyDescent="0.3">
      <c r="A17" s="15">
        <v>8</v>
      </c>
      <c r="B17" s="104" t="s">
        <v>625</v>
      </c>
      <c r="C17" s="110">
        <v>32.522587700000003</v>
      </c>
      <c r="D17" s="110">
        <v>-116.9141048</v>
      </c>
      <c r="E17" s="106">
        <v>59.382300000000001</v>
      </c>
      <c r="F17" s="21"/>
      <c r="G17" s="30"/>
      <c r="H17" s="31"/>
      <c r="I17" s="32"/>
      <c r="J17" s="108">
        <v>3.95</v>
      </c>
      <c r="K17" s="62"/>
      <c r="L17" s="30">
        <f t="shared" si="0"/>
        <v>55.432299999999998</v>
      </c>
    </row>
    <row r="18" spans="1:12" ht="14.25" x14ac:dyDescent="0.3">
      <c r="A18" s="15">
        <v>9</v>
      </c>
      <c r="B18" s="104" t="s">
        <v>788</v>
      </c>
      <c r="C18" s="110">
        <v>32.518488120000001</v>
      </c>
      <c r="D18" s="110">
        <v>-116.9338946</v>
      </c>
      <c r="E18" s="106">
        <v>56.040399999999998</v>
      </c>
      <c r="F18" s="21"/>
      <c r="G18" s="30"/>
      <c r="H18" s="31"/>
      <c r="I18" s="32"/>
      <c r="J18" s="108">
        <v>7.78</v>
      </c>
      <c r="K18" s="62"/>
      <c r="L18" s="30">
        <f t="shared" si="0"/>
        <v>48.260399999999997</v>
      </c>
    </row>
    <row r="19" spans="1:12" ht="14.25" x14ac:dyDescent="0.3">
      <c r="A19" s="15">
        <v>10</v>
      </c>
      <c r="B19" s="104" t="s">
        <v>789</v>
      </c>
      <c r="C19" s="110">
        <v>32.450240119999997</v>
      </c>
      <c r="D19" s="110">
        <v>-116.8730565</v>
      </c>
      <c r="E19" s="106">
        <v>113.676</v>
      </c>
      <c r="F19" s="21"/>
      <c r="G19" s="30"/>
      <c r="H19" s="31"/>
      <c r="I19" s="32"/>
      <c r="J19" s="108">
        <v>29.31</v>
      </c>
      <c r="K19" s="62"/>
      <c r="L19" s="30">
        <f t="shared" si="0"/>
        <v>84.366</v>
      </c>
    </row>
    <row r="20" spans="1:12" ht="14.25" x14ac:dyDescent="0.3">
      <c r="A20" s="15">
        <v>11</v>
      </c>
      <c r="B20" s="104" t="s">
        <v>790</v>
      </c>
      <c r="C20" s="110">
        <v>32.431934050000002</v>
      </c>
      <c r="D20" s="110">
        <v>-116.88484699999999</v>
      </c>
      <c r="E20" s="106">
        <v>133.494</v>
      </c>
      <c r="F20" s="21"/>
      <c r="G20" s="21"/>
      <c r="H20" s="31"/>
      <c r="I20" s="32"/>
      <c r="J20" s="108">
        <v>21.06</v>
      </c>
      <c r="K20" s="62"/>
      <c r="L20" s="30">
        <f t="shared" si="0"/>
        <v>112.434</v>
      </c>
    </row>
    <row r="21" spans="1:12" ht="14.25" x14ac:dyDescent="0.3">
      <c r="A21" s="15">
        <v>12</v>
      </c>
      <c r="B21" s="104" t="s">
        <v>791</v>
      </c>
      <c r="C21" s="110">
        <v>32.45707505</v>
      </c>
      <c r="D21" s="110">
        <v>-116.91899770000001</v>
      </c>
      <c r="E21" s="106">
        <v>74.889300000000006</v>
      </c>
      <c r="F21" s="21"/>
      <c r="G21" s="21"/>
      <c r="H21" s="31"/>
      <c r="I21" s="32"/>
      <c r="J21" s="108">
        <v>43.28</v>
      </c>
      <c r="K21" s="62"/>
      <c r="L21" s="30">
        <f t="shared" si="0"/>
        <v>31.609300000000005</v>
      </c>
    </row>
    <row r="22" spans="1:12" ht="14.25" x14ac:dyDescent="0.3">
      <c r="A22" s="15">
        <v>13</v>
      </c>
      <c r="B22" s="104" t="s">
        <v>792</v>
      </c>
      <c r="C22" s="110">
        <v>32.450764800000002</v>
      </c>
      <c r="D22" s="110">
        <v>-116.9380163</v>
      </c>
      <c r="E22" s="106">
        <v>110.699</v>
      </c>
      <c r="F22" s="21"/>
      <c r="G22" s="30"/>
      <c r="H22" s="61"/>
      <c r="I22" s="32"/>
      <c r="J22" s="108">
        <v>24.44</v>
      </c>
      <c r="K22" s="62"/>
      <c r="L22" s="30">
        <f t="shared" si="0"/>
        <v>86.259</v>
      </c>
    </row>
    <row r="23" spans="1:12" ht="14.25" x14ac:dyDescent="0.3">
      <c r="A23" s="15">
        <v>14</v>
      </c>
      <c r="B23" s="104" t="s">
        <v>793</v>
      </c>
      <c r="C23" s="110">
        <v>32.461125510000002</v>
      </c>
      <c r="D23" s="110">
        <v>-116.9090423</v>
      </c>
      <c r="E23" s="106">
        <v>84.954999999999998</v>
      </c>
      <c r="F23" s="30"/>
      <c r="G23" s="30"/>
      <c r="H23" s="61"/>
      <c r="I23" s="32"/>
      <c r="J23" s="108">
        <v>74.69</v>
      </c>
      <c r="K23" s="62"/>
      <c r="L23" s="30">
        <f t="shared" si="0"/>
        <v>10.265000000000001</v>
      </c>
    </row>
    <row r="24" spans="1:12" ht="14.25" x14ac:dyDescent="0.3">
      <c r="A24" s="15">
        <v>15</v>
      </c>
      <c r="B24" s="105" t="s">
        <v>794</v>
      </c>
      <c r="C24" s="110">
        <v>32.503886029999997</v>
      </c>
      <c r="D24" s="110">
        <v>-116.9691831</v>
      </c>
      <c r="E24" s="106">
        <v>52.265300000000003</v>
      </c>
      <c r="F24" s="28"/>
      <c r="G24" s="28"/>
      <c r="H24" s="61"/>
      <c r="I24" s="32"/>
      <c r="J24" s="108">
        <v>18.010000000000002</v>
      </c>
      <c r="K24" s="62"/>
      <c r="L24" s="30">
        <f t="shared" si="0"/>
        <v>34.255300000000005</v>
      </c>
    </row>
    <row r="25" spans="1:12" ht="14.25" x14ac:dyDescent="0.3">
      <c r="A25" s="15">
        <v>16</v>
      </c>
      <c r="B25" s="63" t="s">
        <v>795</v>
      </c>
      <c r="C25" s="110">
        <v>32.514325470000003</v>
      </c>
      <c r="D25" s="110">
        <v>-116.99789920000001</v>
      </c>
      <c r="E25" s="106">
        <v>31.066600000000001</v>
      </c>
      <c r="F25" s="8"/>
      <c r="G25" s="1"/>
      <c r="H25" s="9"/>
      <c r="I25" s="2"/>
      <c r="J25" s="108">
        <v>6.21</v>
      </c>
      <c r="K25" s="2"/>
      <c r="L25" s="30">
        <f t="shared" si="0"/>
        <v>24.8566</v>
      </c>
    </row>
    <row r="26" spans="1:12" ht="14.25" x14ac:dyDescent="0.3">
      <c r="A26" s="15">
        <v>17</v>
      </c>
      <c r="B26" s="43" t="s">
        <v>334</v>
      </c>
      <c r="C26" s="110">
        <v>32.493402009999997</v>
      </c>
      <c r="D26" s="110">
        <v>-117.0161098</v>
      </c>
      <c r="E26" s="106">
        <v>107.03</v>
      </c>
      <c r="F26" s="20"/>
      <c r="G26" s="20"/>
      <c r="H26" s="61"/>
      <c r="I26" s="32"/>
      <c r="J26" s="108">
        <v>7.36</v>
      </c>
      <c r="K26" s="32"/>
      <c r="L26" s="30">
        <f t="shared" si="0"/>
        <v>99.67</v>
      </c>
    </row>
    <row r="27" spans="1:12" ht="14.25" x14ac:dyDescent="0.3">
      <c r="A27" s="15">
        <v>18</v>
      </c>
      <c r="B27" s="103" t="s">
        <v>395</v>
      </c>
      <c r="C27" s="110">
        <v>32.537580810000001</v>
      </c>
      <c r="D27" s="110">
        <v>-117.0501467</v>
      </c>
      <c r="E27" s="106">
        <v>17.347300000000001</v>
      </c>
      <c r="F27" s="20"/>
      <c r="G27" s="20"/>
      <c r="H27" s="31"/>
      <c r="I27" s="32"/>
      <c r="J27" s="108">
        <v>7.79</v>
      </c>
      <c r="K27" s="62"/>
      <c r="L27" s="30">
        <f t="shared" si="0"/>
        <v>9.5573000000000015</v>
      </c>
    </row>
    <row r="28" spans="1:12" ht="14.25" x14ac:dyDescent="0.3">
      <c r="A28" s="15">
        <v>19</v>
      </c>
      <c r="B28" s="104" t="s">
        <v>340</v>
      </c>
      <c r="C28" s="110">
        <v>32.53664921</v>
      </c>
      <c r="D28" s="110">
        <v>-117.0468597</v>
      </c>
      <c r="E28" s="106">
        <v>18.995999999999999</v>
      </c>
      <c r="F28" s="30"/>
      <c r="G28" s="30"/>
      <c r="H28" s="31"/>
      <c r="I28" s="32"/>
      <c r="J28" s="108">
        <v>6.67</v>
      </c>
      <c r="K28" s="62"/>
      <c r="L28" s="30">
        <f t="shared" si="0"/>
        <v>12.325999999999999</v>
      </c>
    </row>
    <row r="29" spans="1:12" ht="14.25" x14ac:dyDescent="0.3">
      <c r="A29" s="15">
        <v>20</v>
      </c>
      <c r="B29" s="104" t="s">
        <v>796</v>
      </c>
      <c r="C29" s="110">
        <v>32.524149680000001</v>
      </c>
      <c r="D29" s="110">
        <v>-116.9235929</v>
      </c>
      <c r="E29" s="106">
        <v>60.523000000000003</v>
      </c>
      <c r="F29" s="20"/>
      <c r="G29" s="20"/>
      <c r="H29" s="31"/>
      <c r="I29" s="32"/>
      <c r="J29" s="108">
        <v>11.21</v>
      </c>
      <c r="K29" s="62"/>
      <c r="L29" s="30">
        <f t="shared" si="0"/>
        <v>49.313000000000002</v>
      </c>
    </row>
    <row r="30" spans="1:12" ht="14.25" x14ac:dyDescent="0.3">
      <c r="A30" s="15">
        <v>21</v>
      </c>
      <c r="B30" s="21" t="s">
        <v>800</v>
      </c>
      <c r="C30" s="110">
        <v>32.489312130000002</v>
      </c>
      <c r="D30" s="110">
        <v>-117.0344446</v>
      </c>
      <c r="E30" s="106">
        <v>223.5575</v>
      </c>
      <c r="F30" s="2"/>
      <c r="G30" s="2"/>
      <c r="H30" s="2"/>
      <c r="I30" s="2"/>
      <c r="J30" s="108">
        <v>36.19</v>
      </c>
      <c r="K30" s="2"/>
      <c r="L30" s="30">
        <f t="shared" si="0"/>
        <v>187.36750000000001</v>
      </c>
    </row>
    <row r="31" spans="1:12" ht="14.25" x14ac:dyDescent="0.3">
      <c r="A31" s="15">
        <v>22</v>
      </c>
      <c r="B31" s="21" t="s">
        <v>801</v>
      </c>
      <c r="C31" s="110">
        <v>32.522181709999998</v>
      </c>
      <c r="D31" s="110">
        <v>-116.91866330000001</v>
      </c>
      <c r="E31" s="106">
        <v>58.242600000000003</v>
      </c>
      <c r="F31" s="2"/>
      <c r="G31" s="2"/>
      <c r="H31" s="2"/>
      <c r="I31" s="2"/>
      <c r="J31" s="108">
        <v>7.41</v>
      </c>
      <c r="K31" s="2"/>
      <c r="L31" s="30">
        <f t="shared" si="0"/>
        <v>50.832599999999999</v>
      </c>
    </row>
    <row r="32" spans="1:12" ht="14.25" x14ac:dyDescent="0.3">
      <c r="A32" s="15">
        <v>23</v>
      </c>
      <c r="B32" s="21" t="s">
        <v>802</v>
      </c>
      <c r="C32" s="110">
        <v>32.509972130000001</v>
      </c>
      <c r="D32" s="110">
        <v>-116.9463974</v>
      </c>
      <c r="E32" s="106">
        <v>46.917999999999999</v>
      </c>
      <c r="F32" s="2"/>
      <c r="G32" s="2"/>
      <c r="H32" s="2"/>
      <c r="I32" s="2"/>
      <c r="J32" s="108">
        <v>6.27</v>
      </c>
      <c r="K32" s="2"/>
      <c r="L32" s="30">
        <f t="shared" si="0"/>
        <v>40.647999999999996</v>
      </c>
    </row>
    <row r="33" spans="1:12" ht="14.25" x14ac:dyDescent="0.3">
      <c r="A33" s="15">
        <v>24</v>
      </c>
      <c r="B33" s="21" t="s">
        <v>803</v>
      </c>
      <c r="C33" s="110">
        <v>32.517821949999998</v>
      </c>
      <c r="D33" s="110">
        <v>-117.001869</v>
      </c>
      <c r="E33" s="106">
        <v>28.170999999999999</v>
      </c>
      <c r="F33" s="2"/>
      <c r="G33" s="2"/>
      <c r="H33" s="2"/>
      <c r="I33" s="2"/>
      <c r="J33" s="108">
        <v>3.83</v>
      </c>
      <c r="K33" s="2"/>
      <c r="L33" s="30">
        <f t="shared" si="0"/>
        <v>24.341000000000001</v>
      </c>
    </row>
    <row r="34" spans="1:12" ht="14.25" x14ac:dyDescent="0.3">
      <c r="A34" s="15">
        <v>25</v>
      </c>
      <c r="B34" s="21" t="s">
        <v>805</v>
      </c>
      <c r="C34" s="110">
        <v>32.512686850000001</v>
      </c>
      <c r="D34" s="110">
        <v>-116.96822179999999</v>
      </c>
      <c r="E34" s="106">
        <v>35.959299999999999</v>
      </c>
      <c r="F34" s="2"/>
      <c r="G34" s="2"/>
      <c r="H34" s="2"/>
      <c r="I34" s="2"/>
      <c r="J34" s="108">
        <v>4.4800000000000004</v>
      </c>
      <c r="K34" s="2"/>
      <c r="L34" s="30">
        <f t="shared" si="0"/>
        <v>31.479299999999999</v>
      </c>
    </row>
    <row r="35" spans="1:12" ht="14.25" x14ac:dyDescent="0.3">
      <c r="A35" s="15">
        <v>26</v>
      </c>
      <c r="B35" s="21" t="s">
        <v>806</v>
      </c>
      <c r="C35" s="110">
        <v>32.51186706</v>
      </c>
      <c r="D35" s="110">
        <v>-116.9610072</v>
      </c>
      <c r="E35" s="106">
        <v>41.331400000000002</v>
      </c>
      <c r="F35" s="2"/>
      <c r="G35" s="2"/>
      <c r="H35" s="2"/>
      <c r="I35" s="2"/>
      <c r="J35" s="108">
        <v>8.33</v>
      </c>
      <c r="K35" s="2"/>
      <c r="L35" s="30">
        <f t="shared" si="0"/>
        <v>33.001400000000004</v>
      </c>
    </row>
    <row r="36" spans="1:12" ht="14.25" x14ac:dyDescent="0.3">
      <c r="A36" s="15">
        <v>27</v>
      </c>
      <c r="B36" s="21" t="s">
        <v>807</v>
      </c>
      <c r="C36" s="110">
        <v>32.541892590000003</v>
      </c>
      <c r="D36" s="110">
        <v>-117.0339927</v>
      </c>
      <c r="E36" s="106">
        <v>19.919</v>
      </c>
      <c r="F36" s="2"/>
      <c r="G36" s="2"/>
      <c r="H36" s="2"/>
      <c r="I36" s="2"/>
      <c r="J36" s="108">
        <v>7.19</v>
      </c>
      <c r="K36" s="2"/>
      <c r="L36" s="30">
        <f t="shared" si="0"/>
        <v>12.728999999999999</v>
      </c>
    </row>
    <row r="37" spans="1:12" ht="14.25" x14ac:dyDescent="0.3">
      <c r="A37" s="15">
        <v>28</v>
      </c>
      <c r="B37" s="21" t="s">
        <v>808</v>
      </c>
      <c r="C37" s="110">
        <v>32.535868190000002</v>
      </c>
      <c r="D37" s="110">
        <v>-117.0267662</v>
      </c>
      <c r="E37" s="106">
        <v>20.0106</v>
      </c>
      <c r="F37" s="2"/>
      <c r="G37" s="2"/>
      <c r="H37" s="2"/>
      <c r="I37" s="2"/>
      <c r="J37" s="108">
        <v>4.34</v>
      </c>
      <c r="K37" s="2"/>
      <c r="L37" s="30">
        <f t="shared" si="0"/>
        <v>15.6706</v>
      </c>
    </row>
    <row r="38" spans="1:12" ht="14.25" x14ac:dyDescent="0.3">
      <c r="A38" s="15">
        <v>29</v>
      </c>
      <c r="B38" s="21" t="s">
        <v>809</v>
      </c>
      <c r="C38" s="110">
        <v>32.519627139999997</v>
      </c>
      <c r="D38" s="110">
        <v>-116.99259290000001</v>
      </c>
      <c r="E38" s="106">
        <v>33.345999999999997</v>
      </c>
      <c r="F38" s="2"/>
      <c r="G38" s="2"/>
      <c r="H38" s="2"/>
      <c r="I38" s="2"/>
      <c r="J38" s="108">
        <v>8.89</v>
      </c>
      <c r="K38" s="2"/>
      <c r="L38" s="30">
        <f t="shared" si="0"/>
        <v>24.455999999999996</v>
      </c>
    </row>
    <row r="39" spans="1:12" ht="14.25" x14ac:dyDescent="0.3">
      <c r="A39" s="15">
        <v>30</v>
      </c>
      <c r="B39" s="21" t="s">
        <v>810</v>
      </c>
      <c r="C39" s="110">
        <v>32.506891629999998</v>
      </c>
      <c r="D39" s="110">
        <v>-117.0137871</v>
      </c>
      <c r="E39" s="106">
        <v>49.067999999999998</v>
      </c>
      <c r="F39" s="2"/>
      <c r="G39" s="2"/>
      <c r="H39" s="2"/>
      <c r="I39" s="2"/>
      <c r="J39" s="108">
        <v>5.47</v>
      </c>
      <c r="K39" s="2"/>
      <c r="L39" s="30">
        <f t="shared" si="0"/>
        <v>43.597999999999999</v>
      </c>
    </row>
    <row r="40" spans="1:12" ht="14.25" x14ac:dyDescent="0.3">
      <c r="A40" s="15">
        <v>31</v>
      </c>
      <c r="B40" s="21" t="s">
        <v>811</v>
      </c>
      <c r="C40" s="110">
        <v>32.530435359999998</v>
      </c>
      <c r="D40" s="110">
        <v>-117.0137907</v>
      </c>
      <c r="E40" s="106">
        <v>25.7422</v>
      </c>
      <c r="F40" s="2"/>
      <c r="G40" s="2"/>
      <c r="H40" s="2"/>
      <c r="I40" s="2"/>
      <c r="J40" s="108">
        <v>5.12</v>
      </c>
      <c r="K40" s="2"/>
      <c r="L40" s="30">
        <f t="shared" si="0"/>
        <v>20.622199999999999</v>
      </c>
    </row>
    <row r="41" spans="1:12" ht="14.25" x14ac:dyDescent="0.3">
      <c r="A41" s="15">
        <v>32</v>
      </c>
      <c r="B41" s="21" t="s">
        <v>812</v>
      </c>
      <c r="C41" s="110">
        <v>32.514731609999998</v>
      </c>
      <c r="D41" s="110">
        <v>-116.9864764</v>
      </c>
      <c r="E41" s="106">
        <v>33.885800000000003</v>
      </c>
      <c r="F41" s="2"/>
      <c r="G41" s="2"/>
      <c r="H41" s="2"/>
      <c r="I41" s="2"/>
      <c r="J41" s="108">
        <v>7.36</v>
      </c>
      <c r="K41" s="2"/>
      <c r="L41" s="30">
        <f t="shared" si="0"/>
        <v>26.525800000000004</v>
      </c>
    </row>
    <row r="42" spans="1:12" ht="14.25" x14ac:dyDescent="0.3">
      <c r="A42" s="15">
        <v>33</v>
      </c>
      <c r="B42" s="21" t="s">
        <v>813</v>
      </c>
      <c r="C42" s="110">
        <v>32.52534515</v>
      </c>
      <c r="D42" s="110">
        <v>-117.0152696</v>
      </c>
      <c r="E42" s="106">
        <v>25.834</v>
      </c>
      <c r="F42" s="2"/>
      <c r="G42" s="2"/>
      <c r="H42" s="2"/>
      <c r="I42" s="2"/>
      <c r="J42" s="108">
        <v>4.3600000000000003</v>
      </c>
      <c r="K42" s="2"/>
      <c r="L42" s="30">
        <f t="shared" si="0"/>
        <v>21.474</v>
      </c>
    </row>
    <row r="43" spans="1:12" ht="14.25" x14ac:dyDescent="0.3">
      <c r="A43" s="15">
        <v>34</v>
      </c>
      <c r="B43" s="21" t="s">
        <v>814</v>
      </c>
      <c r="C43" s="110">
        <v>32.490955020000001</v>
      </c>
      <c r="D43" s="110">
        <v>-116.9375641</v>
      </c>
      <c r="E43" s="106">
        <v>51.563000000000002</v>
      </c>
      <c r="F43" s="2"/>
      <c r="G43" s="2"/>
      <c r="H43" s="2"/>
      <c r="I43" s="2"/>
      <c r="J43" s="108">
        <v>8.84</v>
      </c>
      <c r="K43" s="2"/>
      <c r="L43" s="30">
        <f t="shared" si="0"/>
        <v>42.722999999999999</v>
      </c>
    </row>
    <row r="44" spans="1:12" ht="14.25" x14ac:dyDescent="0.3">
      <c r="A44" s="15">
        <v>35</v>
      </c>
      <c r="B44" s="21" t="s">
        <v>815</v>
      </c>
      <c r="C44" s="110">
        <v>32.526121529999998</v>
      </c>
      <c r="D44" s="110">
        <v>-117.0247686</v>
      </c>
      <c r="E44" s="106">
        <v>25.966000000000001</v>
      </c>
      <c r="F44" s="2"/>
      <c r="G44" s="2"/>
      <c r="H44" s="2"/>
      <c r="I44" s="2"/>
      <c r="J44" s="108">
        <v>6.18</v>
      </c>
      <c r="K44" s="2"/>
      <c r="L44" s="30">
        <f t="shared" si="0"/>
        <v>19.786000000000001</v>
      </c>
    </row>
    <row r="45" spans="1:12" ht="14.25" x14ac:dyDescent="0.3">
      <c r="A45" s="15">
        <v>36</v>
      </c>
      <c r="B45" s="21" t="s">
        <v>816</v>
      </c>
      <c r="C45" s="110">
        <v>32.511854249999999</v>
      </c>
      <c r="D45" s="110">
        <v>-116.9609787</v>
      </c>
      <c r="E45" s="106">
        <v>41.945</v>
      </c>
      <c r="F45" s="2"/>
      <c r="G45" s="2"/>
      <c r="H45" s="2"/>
      <c r="I45" s="2"/>
      <c r="J45" s="108">
        <v>7.96</v>
      </c>
      <c r="K45" s="2"/>
      <c r="L45" s="30">
        <f t="shared" si="0"/>
        <v>33.984999999999999</v>
      </c>
    </row>
    <row r="46" spans="1:12" ht="14.25" x14ac:dyDescent="0.3">
      <c r="A46" s="15">
        <v>37</v>
      </c>
      <c r="B46" s="21" t="s">
        <v>817</v>
      </c>
      <c r="C46" s="110">
        <v>32.490938669999998</v>
      </c>
      <c r="D46" s="110">
        <v>-116.9375349</v>
      </c>
      <c r="E46" s="106">
        <v>51.552999999999997</v>
      </c>
      <c r="F46" s="2"/>
      <c r="G46" s="2"/>
      <c r="H46" s="2"/>
      <c r="I46" s="2"/>
      <c r="J46" s="108">
        <v>8.86</v>
      </c>
      <c r="K46" s="2"/>
      <c r="L46" s="30">
        <f t="shared" si="0"/>
        <v>42.692999999999998</v>
      </c>
    </row>
    <row r="47" spans="1:12" ht="14.25" x14ac:dyDescent="0.3">
      <c r="A47" s="15">
        <v>38</v>
      </c>
      <c r="B47" s="21" t="s">
        <v>818</v>
      </c>
      <c r="C47" s="110">
        <v>32.523163074999999</v>
      </c>
      <c r="D47" s="110">
        <v>-117.0326846</v>
      </c>
      <c r="E47" s="106">
        <v>49.756</v>
      </c>
      <c r="F47" s="2"/>
      <c r="G47" s="2"/>
      <c r="H47" s="2"/>
      <c r="I47" s="2"/>
      <c r="J47" s="108">
        <v>22.39</v>
      </c>
      <c r="K47" s="2"/>
      <c r="L47" s="30">
        <f t="shared" si="0"/>
        <v>27.366</v>
      </c>
    </row>
    <row r="48" spans="1:12" ht="14.25" x14ac:dyDescent="0.3">
      <c r="A48" s="15">
        <v>39</v>
      </c>
      <c r="B48" s="21" t="s">
        <v>804</v>
      </c>
      <c r="C48" s="110">
        <v>32.512976680000001</v>
      </c>
      <c r="D48" s="110">
        <v>-116.9793549</v>
      </c>
      <c r="E48" s="106">
        <v>35.6738</v>
      </c>
      <c r="F48" s="2"/>
      <c r="G48" s="2"/>
      <c r="H48" s="2"/>
      <c r="I48" s="2"/>
      <c r="J48" s="109">
        <v>7.54</v>
      </c>
      <c r="K48" s="2"/>
      <c r="L48" s="30">
        <f t="shared" si="0"/>
        <v>28.133800000000001</v>
      </c>
    </row>
    <row r="49" spans="1:12" ht="14.25" x14ac:dyDescent="0.3">
      <c r="A49" s="15">
        <v>40</v>
      </c>
      <c r="B49" s="104" t="s">
        <v>823</v>
      </c>
      <c r="C49" s="110">
        <v>32.51667973</v>
      </c>
      <c r="D49" s="110">
        <v>-116.93735359999999</v>
      </c>
      <c r="E49" s="106">
        <v>54.434800000000003</v>
      </c>
      <c r="F49" s="106"/>
      <c r="G49" s="2"/>
      <c r="H49" s="2"/>
      <c r="I49" s="2"/>
      <c r="J49" s="109">
        <v>10</v>
      </c>
      <c r="K49" s="2"/>
      <c r="L49" s="30">
        <f>(E49-J49)</f>
        <v>44.434800000000003</v>
      </c>
    </row>
    <row r="50" spans="1:12" ht="14.25" x14ac:dyDescent="0.3">
      <c r="A50" s="15">
        <v>41</v>
      </c>
      <c r="B50" s="104" t="s">
        <v>824</v>
      </c>
      <c r="C50" s="110">
        <v>32.503359869999997</v>
      </c>
      <c r="D50" s="110">
        <v>-117.0215003</v>
      </c>
      <c r="E50" s="106">
        <v>76.263800000000003</v>
      </c>
      <c r="F50" s="2"/>
      <c r="G50" s="2"/>
      <c r="H50" s="2"/>
      <c r="I50" s="2"/>
      <c r="J50" s="109">
        <v>30.7</v>
      </c>
      <c r="K50" s="2"/>
      <c r="L50" s="30">
        <f t="shared" ref="L50:L59" si="1">(E50-J50)</f>
        <v>45.563800000000001</v>
      </c>
    </row>
    <row r="51" spans="1:12" ht="14.25" x14ac:dyDescent="0.3">
      <c r="A51" s="15">
        <v>42</v>
      </c>
      <c r="B51" s="104" t="s">
        <v>825</v>
      </c>
      <c r="C51" s="110">
        <v>32.511652089999998</v>
      </c>
      <c r="D51" s="110">
        <v>-117.0218402</v>
      </c>
      <c r="E51" s="106">
        <v>58.2425</v>
      </c>
      <c r="F51" s="2"/>
      <c r="G51" s="2"/>
      <c r="H51" s="2"/>
      <c r="I51" s="2"/>
      <c r="J51" s="109">
        <v>56.2</v>
      </c>
      <c r="K51" s="2"/>
      <c r="L51" s="30">
        <f t="shared" si="1"/>
        <v>2.0424999999999969</v>
      </c>
    </row>
    <row r="52" spans="1:12" ht="14.25" x14ac:dyDescent="0.3">
      <c r="A52" s="15">
        <v>43</v>
      </c>
      <c r="B52" s="104" t="s">
        <v>826</v>
      </c>
      <c r="C52" s="110">
        <v>32.456576149999997</v>
      </c>
      <c r="D52" s="110">
        <v>-116.9291255</v>
      </c>
      <c r="E52" s="106">
        <v>86.935000000000002</v>
      </c>
      <c r="F52" s="2"/>
      <c r="G52" s="2"/>
      <c r="H52" s="2"/>
      <c r="I52" s="2"/>
      <c r="J52" s="109">
        <v>57.58</v>
      </c>
      <c r="K52" s="2"/>
      <c r="L52" s="30">
        <f t="shared" si="1"/>
        <v>29.355000000000004</v>
      </c>
    </row>
    <row r="53" spans="1:12" ht="14.25" x14ac:dyDescent="0.3">
      <c r="A53" s="15">
        <v>44</v>
      </c>
      <c r="B53" s="104" t="s">
        <v>827</v>
      </c>
      <c r="C53" s="110">
        <v>32.546443199999999</v>
      </c>
      <c r="D53" s="110">
        <v>-116.9774343</v>
      </c>
      <c r="E53" s="106">
        <v>146.19</v>
      </c>
      <c r="F53" s="2"/>
      <c r="G53" s="2"/>
      <c r="H53" s="2"/>
      <c r="I53" s="2"/>
      <c r="J53" s="109">
        <v>131.96</v>
      </c>
      <c r="K53" s="2"/>
      <c r="L53" s="30">
        <f t="shared" si="1"/>
        <v>14.22999999999999</v>
      </c>
    </row>
    <row r="54" spans="1:12" ht="14.25" x14ac:dyDescent="0.3">
      <c r="A54" s="15">
        <v>45</v>
      </c>
      <c r="B54" s="104" t="s">
        <v>828</v>
      </c>
      <c r="C54" s="110">
        <v>32.539660929999997</v>
      </c>
      <c r="D54" s="110">
        <v>-117.0515807</v>
      </c>
      <c r="E54" s="106">
        <v>17.359000000000002</v>
      </c>
      <c r="F54" s="2"/>
      <c r="G54" s="2"/>
      <c r="H54" s="2"/>
      <c r="I54" s="2"/>
      <c r="J54" s="109">
        <v>14.91</v>
      </c>
      <c r="K54" s="2"/>
      <c r="L54" s="30">
        <f t="shared" si="1"/>
        <v>2.4490000000000016</v>
      </c>
    </row>
    <row r="55" spans="1:12" ht="14.25" x14ac:dyDescent="0.3">
      <c r="A55" s="15">
        <v>46</v>
      </c>
      <c r="B55" s="104" t="s">
        <v>829</v>
      </c>
      <c r="C55" s="110">
        <v>32.539682069999998</v>
      </c>
      <c r="D55" s="110">
        <v>-117.04339040000001</v>
      </c>
      <c r="E55" s="106">
        <v>19.092400000000001</v>
      </c>
      <c r="F55" s="2"/>
      <c r="G55" s="2"/>
      <c r="H55" s="2"/>
      <c r="I55" s="2"/>
      <c r="J55" s="109">
        <v>8.9700000000000006</v>
      </c>
      <c r="K55" s="2"/>
      <c r="L55" s="30">
        <f t="shared" si="1"/>
        <v>10.122400000000001</v>
      </c>
    </row>
    <row r="56" spans="1:12" ht="14.25" x14ac:dyDescent="0.3">
      <c r="A56" s="15">
        <v>47</v>
      </c>
      <c r="B56" s="104" t="s">
        <v>797</v>
      </c>
      <c r="C56" s="110">
        <v>32.460633379999997</v>
      </c>
      <c r="D56" s="110">
        <v>-116.9095093</v>
      </c>
      <c r="E56" s="106">
        <v>83.332999999999998</v>
      </c>
      <c r="F56" s="2"/>
      <c r="G56" s="2"/>
      <c r="H56" s="2"/>
      <c r="I56" s="2"/>
      <c r="J56" s="109">
        <v>74.989999999999995</v>
      </c>
      <c r="K56" s="2"/>
      <c r="L56" s="30">
        <f t="shared" si="1"/>
        <v>8.3430000000000035</v>
      </c>
    </row>
    <row r="57" spans="1:12" ht="14.25" x14ac:dyDescent="0.3">
      <c r="A57" s="15">
        <v>48</v>
      </c>
      <c r="B57" s="21" t="s">
        <v>798</v>
      </c>
      <c r="C57" s="110">
        <v>32.444863150000003</v>
      </c>
      <c r="D57" s="110">
        <v>-116.8914941</v>
      </c>
      <c r="E57" s="106">
        <v>111.6772</v>
      </c>
      <c r="F57" s="2"/>
      <c r="G57" s="2"/>
      <c r="H57" s="2"/>
      <c r="I57" s="2"/>
      <c r="J57" s="109">
        <v>16.21</v>
      </c>
      <c r="K57" s="2"/>
      <c r="L57" s="30">
        <f t="shared" si="1"/>
        <v>95.467199999999991</v>
      </c>
    </row>
    <row r="58" spans="1:12" ht="14.25" x14ac:dyDescent="0.3">
      <c r="A58" s="15">
        <v>49</v>
      </c>
      <c r="B58" s="21" t="s">
        <v>799</v>
      </c>
      <c r="C58" s="110">
        <v>32.489869110000001</v>
      </c>
      <c r="D58" s="126">
        <v>-117.0356917</v>
      </c>
      <c r="E58" s="106">
        <v>218.29</v>
      </c>
      <c r="F58" s="2"/>
      <c r="G58" s="2"/>
      <c r="H58" s="2"/>
      <c r="I58" s="2"/>
      <c r="J58" s="109">
        <v>34.06</v>
      </c>
      <c r="K58" s="2"/>
      <c r="L58" s="30">
        <f t="shared" si="1"/>
        <v>184.23</v>
      </c>
    </row>
    <row r="59" spans="1:12" ht="14.25" x14ac:dyDescent="0.3">
      <c r="A59" s="15">
        <v>50</v>
      </c>
      <c r="B59" s="21" t="s">
        <v>830</v>
      </c>
      <c r="C59" s="110">
        <v>32.498228349999998</v>
      </c>
      <c r="D59" s="110">
        <v>-116.9405081</v>
      </c>
      <c r="E59" s="106">
        <v>45.545999999999999</v>
      </c>
      <c r="F59" s="2"/>
      <c r="G59" s="2"/>
      <c r="H59" s="2"/>
      <c r="I59" s="2"/>
      <c r="J59" s="109">
        <v>8.31</v>
      </c>
      <c r="K59" s="2"/>
      <c r="L59" s="30">
        <f t="shared" si="1"/>
        <v>37.235999999999997</v>
      </c>
    </row>
    <row r="60" spans="1:12" ht="14.25" x14ac:dyDescent="0.3">
      <c r="A60" s="2"/>
      <c r="B60" s="21"/>
      <c r="C60" s="106"/>
      <c r="D60" s="21"/>
      <c r="E60" s="106"/>
      <c r="F60" s="2"/>
      <c r="G60" s="2"/>
      <c r="H60" s="2"/>
      <c r="I60" s="2"/>
      <c r="J60" s="109"/>
      <c r="K60" s="2"/>
      <c r="L60" s="30"/>
    </row>
    <row r="61" spans="1:12" x14ac:dyDescent="0.2">
      <c r="L61"/>
    </row>
    <row r="62" spans="1:12" x14ac:dyDescent="0.2">
      <c r="L62"/>
    </row>
    <row r="63" spans="1:12" x14ac:dyDescent="0.2">
      <c r="L63"/>
    </row>
    <row r="64" spans="1:12" x14ac:dyDescent="0.2">
      <c r="L64"/>
    </row>
    <row r="65" spans="12:12" x14ac:dyDescent="0.2">
      <c r="L65"/>
    </row>
    <row r="66" spans="12:12" x14ac:dyDescent="0.2">
      <c r="L66"/>
    </row>
    <row r="67" spans="12:12" x14ac:dyDescent="0.2">
      <c r="L67"/>
    </row>
    <row r="68" spans="12:12" x14ac:dyDescent="0.2">
      <c r="L68"/>
    </row>
    <row r="69" spans="12:12" x14ac:dyDescent="0.2">
      <c r="L69"/>
    </row>
    <row r="70" spans="12:12" x14ac:dyDescent="0.2">
      <c r="L70"/>
    </row>
    <row r="71" spans="12:12" x14ac:dyDescent="0.2">
      <c r="L71"/>
    </row>
    <row r="72" spans="12:12" x14ac:dyDescent="0.2">
      <c r="L72"/>
    </row>
    <row r="73" spans="12:12" x14ac:dyDescent="0.2">
      <c r="L73"/>
    </row>
    <row r="74" spans="12:12" x14ac:dyDescent="0.2">
      <c r="L74"/>
    </row>
    <row r="75" spans="12:12" x14ac:dyDescent="0.2">
      <c r="L75"/>
    </row>
    <row r="76" spans="12:12" x14ac:dyDescent="0.2">
      <c r="L76"/>
    </row>
    <row r="77" spans="12:12" x14ac:dyDescent="0.2">
      <c r="L77"/>
    </row>
    <row r="78" spans="12:12" x14ac:dyDescent="0.2">
      <c r="L78"/>
    </row>
    <row r="79" spans="12:12" x14ac:dyDescent="0.2">
      <c r="L79"/>
    </row>
    <row r="80" spans="12:12" x14ac:dyDescent="0.2">
      <c r="L80"/>
    </row>
    <row r="81" spans="12:12" x14ac:dyDescent="0.2">
      <c r="L81"/>
    </row>
    <row r="82" spans="12:12" x14ac:dyDescent="0.2">
      <c r="L82"/>
    </row>
    <row r="83" spans="12:12" x14ac:dyDescent="0.2">
      <c r="L83"/>
    </row>
    <row r="84" spans="12:12" x14ac:dyDescent="0.2">
      <c r="L84"/>
    </row>
    <row r="85" spans="12:12" x14ac:dyDescent="0.2">
      <c r="L85"/>
    </row>
    <row r="86" spans="12:12" x14ac:dyDescent="0.2">
      <c r="L86"/>
    </row>
    <row r="87" spans="12:12" x14ac:dyDescent="0.2">
      <c r="L87"/>
    </row>
    <row r="88" spans="12:12" x14ac:dyDescent="0.2">
      <c r="L88"/>
    </row>
    <row r="89" spans="12:12" x14ac:dyDescent="0.2">
      <c r="L89"/>
    </row>
    <row r="90" spans="12:12" x14ac:dyDescent="0.2">
      <c r="L90"/>
    </row>
    <row r="91" spans="12:12" x14ac:dyDescent="0.2">
      <c r="L91"/>
    </row>
    <row r="92" spans="12:12" x14ac:dyDescent="0.2">
      <c r="L92"/>
    </row>
    <row r="93" spans="12:12" x14ac:dyDescent="0.2">
      <c r="L93"/>
    </row>
    <row r="94" spans="12:12" x14ac:dyDescent="0.2">
      <c r="L94"/>
    </row>
  </sheetData>
  <mergeCells count="4">
    <mergeCell ref="B1:L1"/>
    <mergeCell ref="B2:L2"/>
    <mergeCell ref="B3:L3"/>
    <mergeCell ref="A5:L5"/>
  </mergeCells>
  <phoneticPr fontId="3" type="noConversion"/>
  <pageMargins left="0.75" right="0.33" top="0.91" bottom="0.8" header="0" footer="0"/>
  <pageSetup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9CC"/>
  </sheetPr>
  <dimension ref="A1:L52"/>
  <sheetViews>
    <sheetView workbookViewId="0">
      <selection activeCell="G58" sqref="G58"/>
    </sheetView>
  </sheetViews>
  <sheetFormatPr baseColWidth="10" defaultRowHeight="12.75" x14ac:dyDescent="0.2"/>
  <cols>
    <col min="1" max="1" width="4.7109375" style="137" customWidth="1"/>
    <col min="2" max="2" width="11.42578125" style="137"/>
    <col min="3" max="3" width="10" style="137" customWidth="1"/>
    <col min="4" max="4" width="11.140625" style="137" bestFit="1" customWidth="1"/>
    <col min="5" max="5" width="8.85546875" style="137" customWidth="1"/>
    <col min="6" max="8" width="11.42578125" style="137"/>
    <col min="9" max="9" width="10.28515625" style="137" customWidth="1"/>
    <col min="10" max="16384" width="11.42578125" style="137"/>
  </cols>
  <sheetData>
    <row r="1" spans="1:12" x14ac:dyDescent="0.2">
      <c r="B1" s="209" t="s">
        <v>3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2" spans="1:12" x14ac:dyDescent="0.2">
      <c r="B2" s="209" t="s">
        <v>4</v>
      </c>
      <c r="C2" s="209"/>
      <c r="D2" s="209"/>
      <c r="E2" s="209"/>
      <c r="F2" s="209"/>
      <c r="G2" s="209"/>
      <c r="H2" s="209"/>
      <c r="I2" s="209"/>
      <c r="J2" s="209"/>
      <c r="K2" s="209"/>
      <c r="L2" s="209"/>
    </row>
    <row r="3" spans="1:12" x14ac:dyDescent="0.2">
      <c r="B3" s="209" t="s">
        <v>5</v>
      </c>
      <c r="C3" s="209"/>
      <c r="D3" s="209"/>
      <c r="E3" s="209"/>
      <c r="F3" s="209"/>
      <c r="G3" s="209"/>
      <c r="H3" s="209"/>
      <c r="I3" s="209"/>
      <c r="J3" s="209"/>
      <c r="K3" s="209"/>
      <c r="L3" s="209"/>
    </row>
    <row r="4" spans="1:12" x14ac:dyDescent="0.2"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</row>
    <row r="5" spans="1:12" x14ac:dyDescent="0.2">
      <c r="A5" s="209" t="s">
        <v>12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7" spans="1:12" x14ac:dyDescent="0.2">
      <c r="A7" s="210" t="s">
        <v>1079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</row>
    <row r="9" spans="1:12" ht="63.75" x14ac:dyDescent="0.2">
      <c r="A9" s="141" t="s">
        <v>6</v>
      </c>
      <c r="B9" s="140" t="s">
        <v>7</v>
      </c>
      <c r="C9" s="141" t="s">
        <v>8</v>
      </c>
      <c r="D9" s="141" t="s">
        <v>9</v>
      </c>
      <c r="E9" s="142" t="s">
        <v>13</v>
      </c>
      <c r="F9" s="155" t="s">
        <v>864</v>
      </c>
      <c r="G9" s="155" t="s">
        <v>865</v>
      </c>
      <c r="H9" s="140" t="s">
        <v>10</v>
      </c>
      <c r="I9" s="140" t="s">
        <v>1080</v>
      </c>
      <c r="J9" s="140" t="s">
        <v>631</v>
      </c>
      <c r="K9" s="140" t="s">
        <v>926</v>
      </c>
      <c r="L9" s="143" t="s">
        <v>950</v>
      </c>
    </row>
    <row r="10" spans="1:12" x14ac:dyDescent="0.2">
      <c r="A10" s="181">
        <v>1</v>
      </c>
      <c r="B10" s="182" t="s">
        <v>787</v>
      </c>
      <c r="C10" s="183">
        <v>31.207944558134816</v>
      </c>
      <c r="D10" s="183">
        <v>-116.14083330890661</v>
      </c>
      <c r="E10" s="184">
        <v>111</v>
      </c>
      <c r="F10" s="152"/>
      <c r="G10" s="153"/>
      <c r="H10" s="153"/>
      <c r="I10" s="185">
        <v>9.57</v>
      </c>
      <c r="J10" s="185">
        <v>7.26</v>
      </c>
      <c r="K10" s="185">
        <v>8.6999999999999993</v>
      </c>
      <c r="L10" s="173">
        <f>(E10-K10)</f>
        <v>102.3</v>
      </c>
    </row>
    <row r="11" spans="1:12" x14ac:dyDescent="0.2">
      <c r="A11" s="181">
        <v>2</v>
      </c>
      <c r="B11" s="186" t="s">
        <v>1081</v>
      </c>
      <c r="C11" s="171">
        <v>31.211027898134486</v>
      </c>
      <c r="D11" s="171">
        <v>-116.14272220888182</v>
      </c>
      <c r="E11" s="185">
        <v>108</v>
      </c>
      <c r="F11" s="152"/>
      <c r="G11" s="153"/>
      <c r="H11" s="153"/>
      <c r="I11" s="185">
        <v>6.31</v>
      </c>
      <c r="J11" s="185">
        <v>3.52</v>
      </c>
      <c r="K11" s="185">
        <v>6.65</v>
      </c>
      <c r="L11" s="173">
        <f t="shared" ref="L11:L52" si="0">(E11-K11)</f>
        <v>101.35</v>
      </c>
    </row>
    <row r="12" spans="1:12" x14ac:dyDescent="0.2">
      <c r="A12" s="181">
        <v>3</v>
      </c>
      <c r="B12" s="186" t="s">
        <v>1082</v>
      </c>
      <c r="C12" s="171">
        <v>31.200444558084197</v>
      </c>
      <c r="D12" s="171">
        <v>-116.16083330868145</v>
      </c>
      <c r="E12" s="185">
        <v>103</v>
      </c>
      <c r="F12" s="152"/>
      <c r="G12" s="153"/>
      <c r="H12" s="153"/>
      <c r="I12" s="185">
        <v>4.34</v>
      </c>
      <c r="J12" s="185">
        <v>4.0999999999999996</v>
      </c>
      <c r="K12" s="185">
        <v>5.95</v>
      </c>
      <c r="L12" s="173">
        <f t="shared" si="0"/>
        <v>97.05</v>
      </c>
    </row>
    <row r="13" spans="1:12" x14ac:dyDescent="0.2">
      <c r="A13" s="181">
        <v>4</v>
      </c>
      <c r="B13" s="186" t="s">
        <v>1083</v>
      </c>
      <c r="C13" s="171">
        <v>31.21625011810951</v>
      </c>
      <c r="D13" s="171">
        <v>-116.16216670866814</v>
      </c>
      <c r="E13" s="185">
        <v>149</v>
      </c>
      <c r="F13" s="152"/>
      <c r="G13" s="153"/>
      <c r="H13" s="153"/>
      <c r="I13" s="185">
        <v>29.86</v>
      </c>
      <c r="J13" s="185">
        <v>27.46</v>
      </c>
      <c r="K13" s="185">
        <v>30.98</v>
      </c>
      <c r="L13" s="173">
        <f t="shared" si="0"/>
        <v>118.02</v>
      </c>
    </row>
    <row r="14" spans="1:12" x14ac:dyDescent="0.2">
      <c r="A14" s="181">
        <v>5</v>
      </c>
      <c r="B14" s="186" t="s">
        <v>1084</v>
      </c>
      <c r="C14" s="171">
        <v>31.204833448021986</v>
      </c>
      <c r="D14" s="171">
        <v>-116.20536110817346</v>
      </c>
      <c r="E14" s="185">
        <v>137</v>
      </c>
      <c r="F14" s="152"/>
      <c r="G14" s="153"/>
      <c r="H14" s="153"/>
      <c r="I14" s="185">
        <v>45.5</v>
      </c>
      <c r="J14" s="185" t="s">
        <v>1085</v>
      </c>
      <c r="K14" s="186">
        <v>48.73</v>
      </c>
      <c r="L14" s="173">
        <f t="shared" si="0"/>
        <v>88.27000000000001</v>
      </c>
    </row>
    <row r="15" spans="1:12" x14ac:dyDescent="0.2">
      <c r="A15" s="181">
        <v>6</v>
      </c>
      <c r="B15" s="186" t="s">
        <v>898</v>
      </c>
      <c r="C15" s="171">
        <v>31.210694558007177</v>
      </c>
      <c r="D15" s="171">
        <v>-116.23050000789962</v>
      </c>
      <c r="E15" s="185">
        <v>121</v>
      </c>
      <c r="F15" s="152"/>
      <c r="G15" s="153"/>
      <c r="H15" s="153"/>
      <c r="I15" s="185">
        <v>35.020000000000003</v>
      </c>
      <c r="J15" s="185">
        <v>33.479999999999997</v>
      </c>
      <c r="K15" s="186">
        <v>36.33</v>
      </c>
      <c r="L15" s="173">
        <f t="shared" si="0"/>
        <v>84.67</v>
      </c>
    </row>
    <row r="16" spans="1:12" x14ac:dyDescent="0.2">
      <c r="A16" s="181">
        <v>7</v>
      </c>
      <c r="B16" s="186" t="s">
        <v>1086</v>
      </c>
      <c r="C16" s="171">
        <v>31.207333447996856</v>
      </c>
      <c r="D16" s="171">
        <v>-116.22783330792814</v>
      </c>
      <c r="E16" s="185">
        <v>119</v>
      </c>
      <c r="F16" s="152"/>
      <c r="G16" s="153"/>
      <c r="H16" s="153"/>
      <c r="I16" s="185">
        <v>35.479999999999997</v>
      </c>
      <c r="J16" s="185">
        <v>35.369999999999997</v>
      </c>
      <c r="K16" s="185">
        <v>37.6</v>
      </c>
      <c r="L16" s="173">
        <f t="shared" si="0"/>
        <v>81.400000000000006</v>
      </c>
    </row>
    <row r="17" spans="1:12" x14ac:dyDescent="0.2">
      <c r="A17" s="181">
        <v>8</v>
      </c>
      <c r="B17" s="186" t="s">
        <v>1087</v>
      </c>
      <c r="C17" s="171">
        <v>31.25744455816605</v>
      </c>
      <c r="D17" s="171">
        <v>-116.16858330859692</v>
      </c>
      <c r="E17" s="185">
        <v>193</v>
      </c>
      <c r="F17" s="152"/>
      <c r="G17" s="153"/>
      <c r="H17" s="153"/>
      <c r="I17" s="185">
        <v>25.71</v>
      </c>
      <c r="J17" s="185" t="s">
        <v>868</v>
      </c>
      <c r="K17" s="186">
        <v>39.590000000000003</v>
      </c>
      <c r="L17" s="173">
        <f t="shared" si="0"/>
        <v>153.41</v>
      </c>
    </row>
    <row r="18" spans="1:12" x14ac:dyDescent="0.2">
      <c r="A18" s="181">
        <v>9</v>
      </c>
      <c r="B18" s="186" t="s">
        <v>1088</v>
      </c>
      <c r="C18" s="171">
        <v>31.25455567820342</v>
      </c>
      <c r="D18" s="171">
        <v>-116.14191670889194</v>
      </c>
      <c r="E18" s="185">
        <v>165</v>
      </c>
      <c r="F18" s="152"/>
      <c r="G18" s="153"/>
      <c r="H18" s="153"/>
      <c r="I18" s="185"/>
      <c r="J18" s="185">
        <v>5.48</v>
      </c>
      <c r="K18" s="185">
        <v>7.33</v>
      </c>
      <c r="L18" s="173">
        <f t="shared" si="0"/>
        <v>157.66999999999999</v>
      </c>
    </row>
    <row r="19" spans="1:12" x14ac:dyDescent="0.2">
      <c r="A19" s="181">
        <v>10</v>
      </c>
      <c r="B19" s="186" t="s">
        <v>1089</v>
      </c>
      <c r="C19" s="171">
        <v>31.262166788175083</v>
      </c>
      <c r="D19" s="171">
        <v>-116.16552780862963</v>
      </c>
      <c r="E19" s="185">
        <v>188</v>
      </c>
      <c r="F19" s="152"/>
      <c r="G19" s="153"/>
      <c r="H19" s="153"/>
      <c r="I19" s="186"/>
      <c r="J19" s="185">
        <v>37.85</v>
      </c>
      <c r="K19" s="185">
        <v>39.409999999999997</v>
      </c>
      <c r="L19" s="173">
        <f t="shared" si="0"/>
        <v>148.59</v>
      </c>
    </row>
    <row r="20" spans="1:12" x14ac:dyDescent="0.2">
      <c r="A20" s="181">
        <v>11</v>
      </c>
      <c r="B20" s="186" t="s">
        <v>1090</v>
      </c>
      <c r="C20" s="171">
        <v>31.206555678145378</v>
      </c>
      <c r="D20" s="171">
        <v>-116.13152780900614</v>
      </c>
      <c r="E20" s="185">
        <v>121</v>
      </c>
      <c r="F20" s="152"/>
      <c r="G20" s="153"/>
      <c r="H20" s="153"/>
      <c r="I20" s="185"/>
      <c r="J20" s="185">
        <v>16.84</v>
      </c>
      <c r="K20" s="185">
        <v>18.59</v>
      </c>
      <c r="L20" s="173">
        <f t="shared" si="0"/>
        <v>102.41</v>
      </c>
    </row>
    <row r="21" spans="1:12" x14ac:dyDescent="0.2">
      <c r="A21" s="181">
        <v>12</v>
      </c>
      <c r="B21" s="186" t="s">
        <v>1091</v>
      </c>
      <c r="C21" s="171">
        <v>31.209777898025155</v>
      </c>
      <c r="D21" s="171">
        <v>-116.21350000809169</v>
      </c>
      <c r="E21" s="185">
        <v>150</v>
      </c>
      <c r="F21" s="152"/>
      <c r="G21" s="153"/>
      <c r="H21" s="153"/>
      <c r="I21" s="185"/>
      <c r="J21" s="185">
        <v>46.14</v>
      </c>
      <c r="K21" s="185">
        <v>48.68</v>
      </c>
      <c r="L21" s="173">
        <f t="shared" si="0"/>
        <v>101.32</v>
      </c>
    </row>
    <row r="22" spans="1:12" x14ac:dyDescent="0.2">
      <c r="A22" s="181">
        <v>13</v>
      </c>
      <c r="B22" s="174" t="s">
        <v>1092</v>
      </c>
      <c r="C22" s="171">
        <v>31.29705567835552</v>
      </c>
      <c r="D22" s="171">
        <v>-116.10113890936896</v>
      </c>
      <c r="E22" s="185">
        <v>237</v>
      </c>
      <c r="F22" s="152"/>
      <c r="G22" s="153"/>
      <c r="H22" s="153"/>
      <c r="I22" s="185"/>
      <c r="J22" s="185">
        <v>7.83</v>
      </c>
      <c r="K22" s="185">
        <v>11.21</v>
      </c>
      <c r="L22" s="173">
        <f t="shared" si="0"/>
        <v>225.79</v>
      </c>
    </row>
    <row r="23" spans="1:12" x14ac:dyDescent="0.2">
      <c r="A23" s="181">
        <v>14</v>
      </c>
      <c r="B23" s="186" t="s">
        <v>1093</v>
      </c>
      <c r="C23" s="171">
        <v>31.263250118189308</v>
      </c>
      <c r="D23" s="171">
        <v>-116.15700000872182</v>
      </c>
      <c r="E23" s="185">
        <v>193</v>
      </c>
      <c r="F23" s="152"/>
      <c r="G23" s="153"/>
      <c r="H23" s="153"/>
      <c r="I23" s="185"/>
      <c r="J23" s="185"/>
      <c r="K23" s="185">
        <v>11.21</v>
      </c>
      <c r="L23" s="173">
        <f t="shared" si="0"/>
        <v>181.79</v>
      </c>
    </row>
    <row r="24" spans="1:12" x14ac:dyDescent="0.2">
      <c r="A24" s="181">
        <v>15</v>
      </c>
      <c r="B24" s="186" t="s">
        <v>1094</v>
      </c>
      <c r="C24" s="171">
        <v>31.261472338190167</v>
      </c>
      <c r="D24" s="171">
        <v>-116.15663890872999</v>
      </c>
      <c r="E24" s="185">
        <v>207</v>
      </c>
      <c r="F24" s="152"/>
      <c r="G24" s="153"/>
      <c r="H24" s="153"/>
      <c r="I24" s="185"/>
      <c r="J24" s="185"/>
      <c r="K24" s="185">
        <v>41.65</v>
      </c>
      <c r="L24" s="173">
        <f t="shared" si="0"/>
        <v>165.35</v>
      </c>
    </row>
    <row r="25" spans="1:12" x14ac:dyDescent="0.2">
      <c r="A25" s="181">
        <v>16</v>
      </c>
      <c r="B25" s="186" t="s">
        <v>1095</v>
      </c>
      <c r="C25" s="171">
        <v>31.263333448193336</v>
      </c>
      <c r="D25" s="171">
        <v>-116.15633330873037</v>
      </c>
      <c r="E25" s="185">
        <v>186</v>
      </c>
      <c r="F25" s="152"/>
      <c r="G25" s="153"/>
      <c r="H25" s="153"/>
      <c r="I25" s="185"/>
      <c r="J25" s="185">
        <v>10.79</v>
      </c>
      <c r="K25" s="185">
        <v>41.72</v>
      </c>
      <c r="L25" s="173">
        <f t="shared" si="0"/>
        <v>144.28</v>
      </c>
    </row>
    <row r="26" spans="1:12" x14ac:dyDescent="0.2">
      <c r="A26" s="181">
        <v>17</v>
      </c>
      <c r="B26" s="186" t="s">
        <v>1096</v>
      </c>
      <c r="C26" s="171">
        <v>31.262861228189951</v>
      </c>
      <c r="D26" s="171">
        <v>-116.15663890872857</v>
      </c>
      <c r="E26" s="185">
        <v>221</v>
      </c>
      <c r="F26" s="152"/>
      <c r="G26" s="153"/>
      <c r="H26" s="153"/>
      <c r="I26" s="185"/>
      <c r="J26" s="185" t="s">
        <v>868</v>
      </c>
      <c r="K26" s="185">
        <v>42.7</v>
      </c>
      <c r="L26" s="173">
        <f t="shared" si="0"/>
        <v>178.3</v>
      </c>
    </row>
    <row r="27" spans="1:12" x14ac:dyDescent="0.2">
      <c r="A27" s="181">
        <v>18</v>
      </c>
      <c r="B27" s="186" t="s">
        <v>1097</v>
      </c>
      <c r="C27" s="171">
        <v>31.255139008167365</v>
      </c>
      <c r="D27" s="171">
        <v>-116.16441670863654</v>
      </c>
      <c r="E27" s="185">
        <v>190</v>
      </c>
      <c r="F27" s="152"/>
      <c r="G27" s="153"/>
      <c r="H27" s="153"/>
      <c r="I27" s="185"/>
      <c r="J27" s="185" t="s">
        <v>868</v>
      </c>
      <c r="K27" s="186">
        <v>36.229999999999997</v>
      </c>
      <c r="L27" s="173">
        <f t="shared" si="0"/>
        <v>153.77000000000001</v>
      </c>
    </row>
    <row r="28" spans="1:12" x14ac:dyDescent="0.2">
      <c r="A28" s="181">
        <v>19</v>
      </c>
      <c r="B28" s="186" t="s">
        <v>1098</v>
      </c>
      <c r="C28" s="171">
        <v>31.260139008188403</v>
      </c>
      <c r="D28" s="171">
        <v>-116.15852780871153</v>
      </c>
      <c r="E28" s="185">
        <v>193</v>
      </c>
      <c r="F28" s="152"/>
      <c r="G28" s="153"/>
      <c r="H28" s="153"/>
      <c r="I28" s="185"/>
      <c r="J28" s="185">
        <v>6.84</v>
      </c>
      <c r="K28" s="185">
        <v>8.5</v>
      </c>
      <c r="L28" s="173">
        <f t="shared" si="0"/>
        <v>184.5</v>
      </c>
    </row>
    <row r="29" spans="1:12" x14ac:dyDescent="0.2">
      <c r="A29" s="181">
        <v>20</v>
      </c>
      <c r="B29" s="186" t="s">
        <v>1099</v>
      </c>
      <c r="C29" s="171">
        <v>31.262222338172975</v>
      </c>
      <c r="D29" s="171">
        <v>-116.17080560857092</v>
      </c>
      <c r="E29" s="185">
        <v>183</v>
      </c>
      <c r="F29" s="152"/>
      <c r="G29" s="153"/>
      <c r="H29" s="153"/>
      <c r="I29" s="185"/>
      <c r="J29" s="185">
        <v>45.9</v>
      </c>
      <c r="K29" s="185">
        <v>43.6</v>
      </c>
      <c r="L29" s="173">
        <f t="shared" si="0"/>
        <v>139.4</v>
      </c>
    </row>
    <row r="30" spans="1:12" x14ac:dyDescent="0.2">
      <c r="A30" s="181">
        <v>21</v>
      </c>
      <c r="B30" s="186" t="s">
        <v>1100</v>
      </c>
      <c r="C30" s="171">
        <v>31.271750118453603</v>
      </c>
      <c r="D30" s="171">
        <v>-116.04644441000036</v>
      </c>
      <c r="E30" s="185">
        <v>189</v>
      </c>
      <c r="F30" s="152"/>
      <c r="G30" s="152"/>
      <c r="H30" s="152"/>
      <c r="I30" s="185">
        <v>6.39</v>
      </c>
      <c r="J30" s="185">
        <v>5.98</v>
      </c>
      <c r="K30" s="185">
        <v>6.48</v>
      </c>
      <c r="L30" s="173">
        <f t="shared" si="0"/>
        <v>182.52</v>
      </c>
    </row>
    <row r="31" spans="1:12" x14ac:dyDescent="0.2">
      <c r="A31" s="181">
        <v>22</v>
      </c>
      <c r="B31" s="186" t="s">
        <v>1101</v>
      </c>
      <c r="C31" s="171">
        <v>31.274166788450128</v>
      </c>
      <c r="D31" s="171">
        <v>-116.04666670999515</v>
      </c>
      <c r="E31" s="185">
        <v>179</v>
      </c>
      <c r="F31" s="152"/>
      <c r="G31" s="152"/>
      <c r="H31" s="152"/>
      <c r="I31" s="185">
        <v>4.21</v>
      </c>
      <c r="J31" s="185">
        <v>4.88</v>
      </c>
      <c r="K31" s="186">
        <v>8.8699999999999992</v>
      </c>
      <c r="L31" s="173">
        <f t="shared" si="0"/>
        <v>170.13</v>
      </c>
    </row>
    <row r="32" spans="1:12" x14ac:dyDescent="0.2">
      <c r="A32" s="181">
        <v>23</v>
      </c>
      <c r="B32" s="186" t="s">
        <v>1102</v>
      </c>
      <c r="C32" s="171">
        <v>31.261055678382302</v>
      </c>
      <c r="D32" s="171">
        <v>-116.06727780975748</v>
      </c>
      <c r="E32" s="185">
        <v>158</v>
      </c>
      <c r="F32" s="152"/>
      <c r="G32" s="152"/>
      <c r="H32" s="152"/>
      <c r="I32" s="185">
        <v>11.34</v>
      </c>
      <c r="J32" s="185">
        <v>21.22</v>
      </c>
      <c r="K32" s="185">
        <v>24.91</v>
      </c>
      <c r="L32" s="173">
        <f t="shared" si="0"/>
        <v>133.09</v>
      </c>
    </row>
    <row r="33" spans="1:12" x14ac:dyDescent="0.2">
      <c r="A33" s="181">
        <v>24</v>
      </c>
      <c r="B33" s="186" t="s">
        <v>1103</v>
      </c>
      <c r="C33" s="171">
        <v>31.260444558382506</v>
      </c>
      <c r="D33" s="171">
        <v>-116.06550000977687</v>
      </c>
      <c r="E33" s="185">
        <v>171</v>
      </c>
      <c r="F33" s="152"/>
      <c r="G33" s="152"/>
      <c r="H33" s="152"/>
      <c r="I33" s="185"/>
      <c r="J33" s="185">
        <v>3.35</v>
      </c>
      <c r="K33" s="185">
        <v>11.07</v>
      </c>
      <c r="L33" s="173">
        <f t="shared" si="0"/>
        <v>159.93</v>
      </c>
    </row>
    <row r="34" spans="1:12" x14ac:dyDescent="0.2">
      <c r="A34" s="181">
        <v>25</v>
      </c>
      <c r="B34" s="186" t="s">
        <v>1104</v>
      </c>
      <c r="C34" s="171">
        <v>31.260361228328374</v>
      </c>
      <c r="D34" s="171">
        <v>-116.08897220950178</v>
      </c>
      <c r="E34" s="185">
        <v>148</v>
      </c>
      <c r="F34" s="152"/>
      <c r="G34" s="152"/>
      <c r="H34" s="152"/>
      <c r="I34" s="185"/>
      <c r="J34" s="185">
        <v>21.72</v>
      </c>
      <c r="K34" s="185">
        <v>22.39</v>
      </c>
      <c r="L34" s="173">
        <f t="shared" si="0"/>
        <v>125.61</v>
      </c>
    </row>
    <row r="35" spans="1:12" x14ac:dyDescent="0.2">
      <c r="A35" s="181">
        <v>26</v>
      </c>
      <c r="B35" s="186" t="s">
        <v>1105</v>
      </c>
      <c r="C35" s="171">
        <v>31.26044455832227</v>
      </c>
      <c r="D35" s="171">
        <v>-116.08958330950193</v>
      </c>
      <c r="E35" s="185">
        <v>146</v>
      </c>
      <c r="F35" s="152"/>
      <c r="G35" s="152"/>
      <c r="H35" s="152"/>
      <c r="I35" s="185"/>
      <c r="J35" s="185">
        <v>21.4</v>
      </c>
      <c r="K35" s="185">
        <v>21.53</v>
      </c>
      <c r="L35" s="173">
        <f t="shared" si="0"/>
        <v>124.47</v>
      </c>
    </row>
    <row r="36" spans="1:12" x14ac:dyDescent="0.2">
      <c r="A36" s="181">
        <v>27</v>
      </c>
      <c r="B36" s="186" t="s">
        <v>1106</v>
      </c>
      <c r="C36" s="171">
        <v>31.250500118284624</v>
      </c>
      <c r="D36" s="171">
        <v>-116.09763890940464</v>
      </c>
      <c r="E36" s="185">
        <v>144</v>
      </c>
      <c r="F36" s="152"/>
      <c r="G36" s="152"/>
      <c r="H36" s="152"/>
      <c r="I36" s="185"/>
      <c r="J36" s="185">
        <v>21.8</v>
      </c>
      <c r="K36" s="185">
        <v>22.52</v>
      </c>
      <c r="L36" s="173">
        <f t="shared" si="0"/>
        <v>121.48</v>
      </c>
    </row>
    <row r="37" spans="1:12" x14ac:dyDescent="0.2">
      <c r="A37" s="181">
        <v>28</v>
      </c>
      <c r="B37" s="186" t="s">
        <v>1107</v>
      </c>
      <c r="C37" s="171">
        <v>31.249694558278655</v>
      </c>
      <c r="D37" s="171">
        <v>-116.10066670936378</v>
      </c>
      <c r="E37" s="185">
        <v>138</v>
      </c>
      <c r="F37" s="152"/>
      <c r="G37" s="152"/>
      <c r="H37" s="152"/>
      <c r="I37" s="185"/>
      <c r="J37" s="185">
        <v>20.34</v>
      </c>
      <c r="K37" s="185">
        <v>21.85</v>
      </c>
      <c r="L37" s="173">
        <f t="shared" si="0"/>
        <v>116.15</v>
      </c>
    </row>
    <row r="38" spans="1:12" x14ac:dyDescent="0.2">
      <c r="A38" s="181">
        <v>29</v>
      </c>
      <c r="B38" s="186" t="s">
        <v>1108</v>
      </c>
      <c r="C38" s="171">
        <v>31.250416788267927</v>
      </c>
      <c r="D38" s="171">
        <v>-116.10594440930453</v>
      </c>
      <c r="E38" s="185">
        <v>135</v>
      </c>
      <c r="F38" s="152"/>
      <c r="G38" s="152"/>
      <c r="H38" s="152"/>
      <c r="I38" s="185">
        <v>10.36</v>
      </c>
      <c r="J38" s="185">
        <v>21.29</v>
      </c>
      <c r="K38" s="185">
        <v>22.35</v>
      </c>
      <c r="L38" s="173">
        <f t="shared" si="0"/>
        <v>112.65</v>
      </c>
    </row>
    <row r="39" spans="1:12" x14ac:dyDescent="0.2">
      <c r="A39" s="181">
        <v>30</v>
      </c>
      <c r="B39" s="186" t="s">
        <v>1109</v>
      </c>
      <c r="C39" s="171">
        <v>31.251416788245425</v>
      </c>
      <c r="D39" s="171">
        <v>-116.11844440916877</v>
      </c>
      <c r="E39" s="185">
        <v>129</v>
      </c>
      <c r="F39" s="152"/>
      <c r="G39" s="152"/>
      <c r="H39" s="152"/>
      <c r="I39" s="185">
        <v>16.940000000000001</v>
      </c>
      <c r="J39" s="185">
        <v>20.66</v>
      </c>
      <c r="K39" s="185">
        <v>22.62</v>
      </c>
      <c r="L39" s="173">
        <f t="shared" si="0"/>
        <v>106.38</v>
      </c>
    </row>
    <row r="40" spans="1:12" x14ac:dyDescent="0.2">
      <c r="A40" s="181">
        <v>31</v>
      </c>
      <c r="B40" s="186" t="s">
        <v>1110</v>
      </c>
      <c r="C40" s="171">
        <v>31.248611228241412</v>
      </c>
      <c r="D40" s="171">
        <v>-116.11738890917901</v>
      </c>
      <c r="E40" s="185">
        <v>134</v>
      </c>
      <c r="F40" s="152"/>
      <c r="G40" s="152"/>
      <c r="H40" s="152"/>
      <c r="I40" s="185"/>
      <c r="J40" s="185">
        <v>19.350000000000001</v>
      </c>
      <c r="K40" s="185">
        <v>22.04</v>
      </c>
      <c r="L40" s="173">
        <f t="shared" si="0"/>
        <v>111.96000000000001</v>
      </c>
    </row>
    <row r="41" spans="1:12" x14ac:dyDescent="0.2">
      <c r="A41" s="181">
        <v>32</v>
      </c>
      <c r="B41" s="186" t="s">
        <v>1111</v>
      </c>
      <c r="C41" s="171">
        <v>31.199166788088576</v>
      </c>
      <c r="D41" s="171">
        <v>-116.15688890872013</v>
      </c>
      <c r="E41" s="185">
        <v>102</v>
      </c>
      <c r="F41" s="152"/>
      <c r="G41" s="152"/>
      <c r="H41" s="152"/>
      <c r="I41" s="185"/>
      <c r="J41" s="185">
        <v>2.42</v>
      </c>
      <c r="K41" s="185">
        <v>3.22</v>
      </c>
      <c r="L41" s="173">
        <f t="shared" si="0"/>
        <v>98.78</v>
      </c>
    </row>
    <row r="42" spans="1:12" x14ac:dyDescent="0.2">
      <c r="A42" s="181">
        <v>33</v>
      </c>
      <c r="B42" s="186" t="s">
        <v>1112</v>
      </c>
      <c r="C42" s="171">
        <v>31.24905567804651</v>
      </c>
      <c r="D42" s="171">
        <v>-116.24905560769309</v>
      </c>
      <c r="E42" s="185">
        <v>148</v>
      </c>
      <c r="F42" s="152"/>
      <c r="G42" s="152"/>
      <c r="H42" s="152"/>
      <c r="I42" s="177"/>
      <c r="J42" s="185"/>
      <c r="K42" s="185">
        <v>51.03</v>
      </c>
      <c r="L42" s="173">
        <f t="shared" si="0"/>
        <v>96.97</v>
      </c>
    </row>
    <row r="43" spans="1:12" x14ac:dyDescent="0.2">
      <c r="A43" s="181">
        <v>34</v>
      </c>
      <c r="B43" s="186" t="s">
        <v>1113</v>
      </c>
      <c r="C43" s="171">
        <v>31.218694558000692</v>
      </c>
      <c r="D43" s="171">
        <v>-116.24033330778849</v>
      </c>
      <c r="E43" s="185">
        <v>103</v>
      </c>
      <c r="F43" s="152"/>
      <c r="G43" s="152"/>
      <c r="H43" s="152"/>
      <c r="I43" s="177"/>
      <c r="J43" s="185"/>
      <c r="K43" s="185">
        <v>38.14</v>
      </c>
      <c r="L43" s="173">
        <f t="shared" si="0"/>
        <v>64.86</v>
      </c>
    </row>
    <row r="44" spans="1:12" x14ac:dyDescent="0.2">
      <c r="A44" s="181">
        <v>35</v>
      </c>
      <c r="B44" s="186" t="s">
        <v>1114</v>
      </c>
      <c r="C44" s="171">
        <v>31.15305567797887</v>
      </c>
      <c r="D44" s="171">
        <v>-116.17591670850454</v>
      </c>
      <c r="E44" s="185">
        <v>222</v>
      </c>
      <c r="F44" s="152"/>
      <c r="G44" s="152"/>
      <c r="H44" s="152"/>
      <c r="I44" s="177"/>
      <c r="J44" s="185"/>
      <c r="K44" s="185">
        <v>36.799999999999997</v>
      </c>
      <c r="L44" s="173">
        <f t="shared" si="0"/>
        <v>185.2</v>
      </c>
    </row>
    <row r="45" spans="1:12" x14ac:dyDescent="0.2">
      <c r="A45" s="181">
        <v>36</v>
      </c>
      <c r="B45" s="174" t="s">
        <v>1115</v>
      </c>
      <c r="C45" s="171">
        <v>31.214666788059141</v>
      </c>
      <c r="D45" s="171">
        <v>-116.19147220833273</v>
      </c>
      <c r="E45" s="185">
        <v>140</v>
      </c>
      <c r="F45" s="152"/>
      <c r="G45" s="152"/>
      <c r="H45" s="152"/>
      <c r="I45" s="177"/>
      <c r="J45" s="185"/>
      <c r="K45" s="185">
        <v>31.64</v>
      </c>
      <c r="L45" s="173">
        <f t="shared" si="0"/>
        <v>108.36</v>
      </c>
    </row>
    <row r="46" spans="1:12" x14ac:dyDescent="0.2">
      <c r="A46" s="181">
        <v>37</v>
      </c>
      <c r="B46" s="174" t="s">
        <v>1116</v>
      </c>
      <c r="C46" s="171">
        <v>31.228639008122045</v>
      </c>
      <c r="D46" s="171">
        <v>-116.16605560861883</v>
      </c>
      <c r="E46" s="185">
        <v>173</v>
      </c>
      <c r="F46" s="152"/>
      <c r="G46" s="152"/>
      <c r="H46" s="152"/>
      <c r="I46" s="177"/>
      <c r="J46" s="185"/>
      <c r="K46" s="185">
        <v>28.05</v>
      </c>
      <c r="L46" s="173">
        <f t="shared" si="0"/>
        <v>144.94999999999999</v>
      </c>
    </row>
    <row r="47" spans="1:12" x14ac:dyDescent="0.2">
      <c r="A47" s="181">
        <v>38</v>
      </c>
      <c r="B47" s="186" t="s">
        <v>1117</v>
      </c>
      <c r="C47" s="171">
        <v>31.204389008009528</v>
      </c>
      <c r="D47" s="171">
        <v>-116.21694440804879</v>
      </c>
      <c r="E47" s="185">
        <v>134</v>
      </c>
      <c r="F47" s="152"/>
      <c r="G47" s="152"/>
      <c r="H47" s="152"/>
      <c r="I47" s="177"/>
      <c r="J47" s="185"/>
      <c r="K47" s="186">
        <v>56.23</v>
      </c>
      <c r="L47" s="173">
        <f t="shared" si="0"/>
        <v>77.77000000000001</v>
      </c>
    </row>
    <row r="48" spans="1:12" x14ac:dyDescent="0.2">
      <c r="A48" s="181">
        <v>39</v>
      </c>
      <c r="B48" s="186" t="s">
        <v>1118</v>
      </c>
      <c r="C48" s="171">
        <v>31.234750118205955</v>
      </c>
      <c r="D48" s="171">
        <v>-116.12527780908258</v>
      </c>
      <c r="E48" s="185">
        <v>120</v>
      </c>
      <c r="F48" s="152"/>
      <c r="G48" s="152"/>
      <c r="H48" s="152"/>
      <c r="I48" s="177"/>
      <c r="J48" s="185"/>
      <c r="K48" s="185">
        <v>14.66</v>
      </c>
      <c r="L48" s="173">
        <f t="shared" si="0"/>
        <v>105.34</v>
      </c>
    </row>
    <row r="49" spans="1:12" x14ac:dyDescent="0.2">
      <c r="A49" s="181">
        <v>40</v>
      </c>
      <c r="B49" s="186" t="s">
        <v>1119</v>
      </c>
      <c r="C49" s="171">
        <v>31.306194558428555</v>
      </c>
      <c r="D49" s="171">
        <v>-116.07611110965789</v>
      </c>
      <c r="E49" s="185">
        <v>271</v>
      </c>
      <c r="F49" s="152"/>
      <c r="G49" s="152"/>
      <c r="H49" s="152"/>
      <c r="I49" s="177"/>
      <c r="J49" s="185"/>
      <c r="K49" s="185">
        <v>47.72</v>
      </c>
      <c r="L49" s="173">
        <f t="shared" si="0"/>
        <v>223.28</v>
      </c>
    </row>
    <row r="50" spans="1:12" x14ac:dyDescent="0.2">
      <c r="A50" s="181">
        <v>41</v>
      </c>
      <c r="B50" s="186" t="s">
        <v>1120</v>
      </c>
      <c r="C50" s="171">
        <v>31.110389007786974</v>
      </c>
      <c r="D50" s="171">
        <v>-116.2778889073674</v>
      </c>
      <c r="E50" s="185">
        <v>11</v>
      </c>
      <c r="F50" s="152"/>
      <c r="G50" s="152"/>
      <c r="H50" s="152"/>
      <c r="I50" s="177"/>
      <c r="J50" s="185"/>
      <c r="K50" s="186">
        <v>5.87</v>
      </c>
      <c r="L50" s="173">
        <f t="shared" si="0"/>
        <v>5.13</v>
      </c>
    </row>
    <row r="51" spans="1:12" x14ac:dyDescent="0.2">
      <c r="A51" s="181">
        <v>42</v>
      </c>
      <c r="B51" s="186" t="s">
        <v>516</v>
      </c>
      <c r="C51" s="171">
        <v>31.113777897796204</v>
      </c>
      <c r="D51" s="171">
        <v>-116.27438890741141</v>
      </c>
      <c r="E51" s="185">
        <v>22</v>
      </c>
      <c r="F51" s="152"/>
      <c r="G51" s="152"/>
      <c r="H51" s="152"/>
      <c r="I51" s="177"/>
      <c r="J51" s="185"/>
      <c r="K51" s="185">
        <v>7.03</v>
      </c>
      <c r="L51" s="173">
        <f t="shared" si="0"/>
        <v>14.969999999999999</v>
      </c>
    </row>
    <row r="52" spans="1:12" x14ac:dyDescent="0.2">
      <c r="A52" s="181">
        <v>43</v>
      </c>
      <c r="B52" s="186" t="s">
        <v>1121</v>
      </c>
      <c r="C52" s="171">
        <v>31.227833448016131</v>
      </c>
      <c r="D52" s="171">
        <v>-116.24355560775761</v>
      </c>
      <c r="E52" s="185">
        <v>138</v>
      </c>
      <c r="F52" s="152"/>
      <c r="G52" s="152"/>
      <c r="H52" s="152"/>
      <c r="I52" s="177"/>
      <c r="J52" s="185"/>
      <c r="K52" s="185">
        <v>42.69</v>
      </c>
      <c r="L52" s="173">
        <f t="shared" si="0"/>
        <v>95.31</v>
      </c>
    </row>
  </sheetData>
  <mergeCells count="5">
    <mergeCell ref="B1:L1"/>
    <mergeCell ref="B2:L2"/>
    <mergeCell ref="B3:L3"/>
    <mergeCell ref="A5:L5"/>
    <mergeCell ref="A7:L7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66FF"/>
  </sheetPr>
  <dimension ref="A1:N57"/>
  <sheetViews>
    <sheetView workbookViewId="0">
      <selection activeCell="I64" sqref="I64"/>
    </sheetView>
  </sheetViews>
  <sheetFormatPr baseColWidth="10" defaultRowHeight="12.75" x14ac:dyDescent="0.2"/>
  <cols>
    <col min="1" max="1" width="4.5703125" style="137" customWidth="1"/>
    <col min="2" max="2" width="14.7109375" style="137" customWidth="1"/>
    <col min="3" max="3" width="11.5703125" style="137" bestFit="1" customWidth="1"/>
    <col min="4" max="4" width="11.85546875" style="137" bestFit="1" customWidth="1"/>
    <col min="5" max="5" width="9.5703125" style="137" customWidth="1"/>
    <col min="6" max="6" width="10.42578125" style="137" customWidth="1"/>
    <col min="7" max="7" width="10.7109375" style="137" customWidth="1"/>
    <col min="8" max="8" width="10.85546875" style="137" customWidth="1"/>
    <col min="9" max="9" width="10.5703125" style="137" customWidth="1"/>
    <col min="10" max="10" width="10.7109375" style="137" customWidth="1"/>
    <col min="11" max="11" width="10.5703125" style="137" customWidth="1"/>
    <col min="12" max="16384" width="11.42578125" style="137"/>
  </cols>
  <sheetData>
    <row r="1" spans="1:14" x14ac:dyDescent="0.2">
      <c r="B1" s="209" t="s">
        <v>3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2" spans="1:14" x14ac:dyDescent="0.2">
      <c r="B2" s="209" t="s">
        <v>4</v>
      </c>
      <c r="C2" s="209"/>
      <c r="D2" s="209"/>
      <c r="E2" s="209"/>
      <c r="F2" s="209"/>
      <c r="G2" s="209"/>
      <c r="H2" s="209"/>
      <c r="I2" s="209"/>
      <c r="J2" s="209"/>
      <c r="K2" s="209"/>
      <c r="L2" s="209"/>
    </row>
    <row r="3" spans="1:14" x14ac:dyDescent="0.2">
      <c r="B3" s="209" t="s">
        <v>5</v>
      </c>
      <c r="C3" s="209"/>
      <c r="D3" s="209"/>
      <c r="E3" s="209"/>
      <c r="F3" s="209"/>
      <c r="G3" s="209"/>
      <c r="H3" s="209"/>
      <c r="I3" s="209"/>
      <c r="J3" s="209"/>
      <c r="K3" s="209"/>
      <c r="L3" s="209"/>
    </row>
    <row r="4" spans="1:14" x14ac:dyDescent="0.2"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</row>
    <row r="5" spans="1:14" x14ac:dyDescent="0.2">
      <c r="A5" s="209" t="s">
        <v>12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7" spans="1:14" x14ac:dyDescent="0.2">
      <c r="A7" s="210" t="s">
        <v>1122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</row>
    <row r="9" spans="1:14" ht="63.75" x14ac:dyDescent="0.2">
      <c r="A9" s="141" t="s">
        <v>6</v>
      </c>
      <c r="B9" s="140" t="s">
        <v>7</v>
      </c>
      <c r="C9" s="141" t="s">
        <v>8</v>
      </c>
      <c r="D9" s="141" t="s">
        <v>9</v>
      </c>
      <c r="E9" s="142" t="s">
        <v>13</v>
      </c>
      <c r="F9" s="140" t="s">
        <v>864</v>
      </c>
      <c r="G9" s="140" t="s">
        <v>946</v>
      </c>
      <c r="H9" s="140" t="s">
        <v>10</v>
      </c>
      <c r="I9" s="140" t="s">
        <v>1080</v>
      </c>
      <c r="J9" s="140" t="s">
        <v>631</v>
      </c>
      <c r="K9" s="140" t="s">
        <v>926</v>
      </c>
      <c r="L9" s="156" t="s">
        <v>950</v>
      </c>
    </row>
    <row r="10" spans="1:14" x14ac:dyDescent="0.2">
      <c r="A10" s="187">
        <v>1</v>
      </c>
      <c r="B10" s="188" t="s">
        <v>1123</v>
      </c>
      <c r="C10" s="189">
        <v>31.974472339173879</v>
      </c>
      <c r="D10" s="189">
        <v>-116.27155560749685</v>
      </c>
      <c r="E10" s="184">
        <v>685</v>
      </c>
      <c r="F10" s="147"/>
      <c r="G10" s="184"/>
      <c r="H10" s="184">
        <v>17.399999999999999</v>
      </c>
      <c r="I10" s="184">
        <v>19.149999999999999</v>
      </c>
      <c r="J10" s="184">
        <v>20.38</v>
      </c>
      <c r="K10" s="184">
        <v>19.989999999999998</v>
      </c>
      <c r="L10" s="173">
        <f>(E10-K10)</f>
        <v>665.01</v>
      </c>
      <c r="M10" s="202"/>
      <c r="N10" s="202"/>
    </row>
    <row r="11" spans="1:14" x14ac:dyDescent="0.2">
      <c r="A11" s="187">
        <v>2</v>
      </c>
      <c r="B11" s="190" t="s">
        <v>1124</v>
      </c>
      <c r="C11" s="191">
        <v>31.964889009156771</v>
      </c>
      <c r="D11" s="191">
        <v>-116.28236110737639</v>
      </c>
      <c r="E11" s="185">
        <v>695</v>
      </c>
      <c r="F11" s="152"/>
      <c r="G11" s="185">
        <v>19.600000000000001</v>
      </c>
      <c r="H11" s="185">
        <v>24.5</v>
      </c>
      <c r="I11" s="185">
        <v>25.55</v>
      </c>
      <c r="J11" s="185">
        <v>27.46</v>
      </c>
      <c r="K11" s="185">
        <v>25.59</v>
      </c>
      <c r="L11" s="173">
        <f t="shared" ref="L11:L56" si="0">(E11-K11)</f>
        <v>669.41</v>
      </c>
      <c r="M11" s="202"/>
      <c r="N11" s="202"/>
    </row>
    <row r="12" spans="1:14" x14ac:dyDescent="0.2">
      <c r="A12" s="187">
        <v>3</v>
      </c>
      <c r="B12" s="190" t="s">
        <v>1125</v>
      </c>
      <c r="C12" s="191">
        <v>31.959889009134315</v>
      </c>
      <c r="D12" s="191">
        <v>-116.29261110725962</v>
      </c>
      <c r="E12" s="185">
        <v>687</v>
      </c>
      <c r="F12" s="152"/>
      <c r="G12" s="185">
        <v>17</v>
      </c>
      <c r="H12" s="185">
        <v>21.74</v>
      </c>
      <c r="I12" s="185"/>
      <c r="J12" s="185"/>
      <c r="K12" s="185">
        <v>24.22</v>
      </c>
      <c r="L12" s="173">
        <f t="shared" si="0"/>
        <v>662.78</v>
      </c>
      <c r="M12" s="202"/>
      <c r="N12" s="202"/>
    </row>
    <row r="13" spans="1:14" x14ac:dyDescent="0.2">
      <c r="A13" s="187">
        <v>4</v>
      </c>
      <c r="B13" s="190" t="s">
        <v>1126</v>
      </c>
      <c r="C13" s="191">
        <v>31.980944559169149</v>
      </c>
      <c r="D13" s="191">
        <v>-116.29683330722011</v>
      </c>
      <c r="E13" s="185">
        <v>667</v>
      </c>
      <c r="F13" s="152"/>
      <c r="G13" s="185"/>
      <c r="H13" s="185">
        <v>14.24</v>
      </c>
      <c r="I13" s="185">
        <v>14.83</v>
      </c>
      <c r="J13" s="185">
        <v>16.54</v>
      </c>
      <c r="K13" s="185">
        <v>15.94</v>
      </c>
      <c r="L13" s="173">
        <f t="shared" si="0"/>
        <v>651.05999999999995</v>
      </c>
      <c r="M13" s="202"/>
      <c r="N13" s="202"/>
    </row>
    <row r="14" spans="1:14" x14ac:dyDescent="0.2">
      <c r="A14" s="187">
        <v>5</v>
      </c>
      <c r="B14" s="175" t="s">
        <v>1127</v>
      </c>
      <c r="C14" s="191">
        <v>31.960083449134093</v>
      </c>
      <c r="D14" s="191">
        <v>-116.30538890712174</v>
      </c>
      <c r="E14" s="185">
        <v>664</v>
      </c>
      <c r="F14" s="152"/>
      <c r="G14" s="185">
        <v>15.5</v>
      </c>
      <c r="H14" s="185">
        <v>19.5</v>
      </c>
      <c r="I14" s="185"/>
      <c r="J14" s="185"/>
      <c r="K14" s="185">
        <v>22.34</v>
      </c>
      <c r="L14" s="173">
        <f t="shared" si="0"/>
        <v>641.66</v>
      </c>
      <c r="M14" s="202"/>
      <c r="N14" s="202"/>
    </row>
    <row r="15" spans="1:14" x14ac:dyDescent="0.2">
      <c r="A15" s="187">
        <v>6</v>
      </c>
      <c r="B15" s="190" t="s">
        <v>1128</v>
      </c>
      <c r="C15" s="191">
        <v>31.97672233915495</v>
      </c>
      <c r="D15" s="191">
        <v>-116.30011110718505</v>
      </c>
      <c r="E15" s="185">
        <v>679</v>
      </c>
      <c r="F15" s="152"/>
      <c r="G15" s="185"/>
      <c r="H15" s="185">
        <v>16.100000000000001</v>
      </c>
      <c r="I15" s="185">
        <v>16.600000000000001</v>
      </c>
      <c r="J15" s="185">
        <v>18.14</v>
      </c>
      <c r="K15" s="185">
        <v>19.03</v>
      </c>
      <c r="L15" s="173">
        <f t="shared" si="0"/>
        <v>659.97</v>
      </c>
      <c r="M15" s="202"/>
      <c r="N15" s="202"/>
    </row>
    <row r="16" spans="1:14" x14ac:dyDescent="0.2">
      <c r="A16" s="187">
        <v>7</v>
      </c>
      <c r="B16" s="190" t="s">
        <v>1129</v>
      </c>
      <c r="C16" s="191">
        <v>31.972000119170961</v>
      </c>
      <c r="D16" s="191">
        <v>-116.27891670740898</v>
      </c>
      <c r="E16" s="185">
        <v>682</v>
      </c>
      <c r="F16" s="152"/>
      <c r="G16" s="185"/>
      <c r="H16" s="186">
        <v>23.1</v>
      </c>
      <c r="I16" s="185">
        <v>23.96</v>
      </c>
      <c r="J16" s="185">
        <v>26.24</v>
      </c>
      <c r="K16" s="185">
        <v>28.8</v>
      </c>
      <c r="L16" s="173">
        <f t="shared" si="0"/>
        <v>653.20000000000005</v>
      </c>
      <c r="M16" s="202"/>
      <c r="N16" s="202"/>
    </row>
    <row r="17" spans="1:14" x14ac:dyDescent="0.2">
      <c r="A17" s="187">
        <v>8</v>
      </c>
      <c r="B17" s="175" t="s">
        <v>1130</v>
      </c>
      <c r="C17" s="191">
        <v>31.98188900916556</v>
      </c>
      <c r="D17" s="191">
        <v>-116.30386110714355</v>
      </c>
      <c r="E17" s="185">
        <v>671</v>
      </c>
      <c r="F17" s="152"/>
      <c r="G17" s="185">
        <v>9</v>
      </c>
      <c r="H17" s="185">
        <v>12.88</v>
      </c>
      <c r="I17" s="185">
        <v>13.35</v>
      </c>
      <c r="J17" s="185">
        <v>15.26</v>
      </c>
      <c r="K17" s="185">
        <v>16.05</v>
      </c>
      <c r="L17" s="173">
        <f t="shared" si="0"/>
        <v>654.95000000000005</v>
      </c>
      <c r="M17" s="202"/>
      <c r="N17" s="202"/>
    </row>
    <row r="18" spans="1:14" x14ac:dyDescent="0.2">
      <c r="A18" s="187">
        <v>9</v>
      </c>
      <c r="B18" s="190" t="s">
        <v>1131</v>
      </c>
      <c r="C18" s="191">
        <v>31.963083449135464</v>
      </c>
      <c r="D18" s="191">
        <v>-116.29905560718557</v>
      </c>
      <c r="E18" s="185">
        <v>677</v>
      </c>
      <c r="F18" s="152"/>
      <c r="G18" s="185">
        <v>13</v>
      </c>
      <c r="H18" s="185">
        <v>18</v>
      </c>
      <c r="I18" s="185">
        <v>18.86</v>
      </c>
      <c r="J18" s="185">
        <v>20.22</v>
      </c>
      <c r="K18" s="185">
        <v>23.92</v>
      </c>
      <c r="L18" s="173">
        <f t="shared" si="0"/>
        <v>653.08000000000004</v>
      </c>
      <c r="M18" s="202"/>
      <c r="N18" s="202"/>
    </row>
    <row r="19" spans="1:14" x14ac:dyDescent="0.2">
      <c r="A19" s="187">
        <v>10</v>
      </c>
      <c r="B19" s="190" t="s">
        <v>1132</v>
      </c>
      <c r="C19" s="191">
        <v>31.956861229134979</v>
      </c>
      <c r="D19" s="191">
        <v>-116.29638890722437</v>
      </c>
      <c r="E19" s="185">
        <v>674</v>
      </c>
      <c r="F19" s="152"/>
      <c r="G19" s="185">
        <v>18.5</v>
      </c>
      <c r="H19" s="185">
        <v>23.35</v>
      </c>
      <c r="I19" s="185">
        <v>24.1</v>
      </c>
      <c r="J19" s="185">
        <v>25.19</v>
      </c>
      <c r="K19" s="185">
        <v>25.65</v>
      </c>
      <c r="L19" s="173">
        <f t="shared" si="0"/>
        <v>648.35</v>
      </c>
      <c r="M19" s="202"/>
      <c r="N19" s="202"/>
    </row>
    <row r="20" spans="1:14" x14ac:dyDescent="0.2">
      <c r="A20" s="187">
        <v>11</v>
      </c>
      <c r="B20" s="190" t="s">
        <v>1133</v>
      </c>
      <c r="C20" s="191">
        <v>31.958833449149076</v>
      </c>
      <c r="D20" s="191">
        <v>-116.27552780744814</v>
      </c>
      <c r="E20" s="185">
        <v>675</v>
      </c>
      <c r="F20" s="152"/>
      <c r="G20" s="185">
        <v>24.25</v>
      </c>
      <c r="H20" s="185">
        <v>28.82</v>
      </c>
      <c r="I20" s="185">
        <v>29.93</v>
      </c>
      <c r="J20" s="185"/>
      <c r="K20" s="185">
        <v>29.15</v>
      </c>
      <c r="L20" s="173">
        <f t="shared" si="0"/>
        <v>645.85</v>
      </c>
      <c r="M20" s="202"/>
      <c r="N20" s="202"/>
    </row>
    <row r="21" spans="1:14" x14ac:dyDescent="0.2">
      <c r="A21" s="187">
        <v>12</v>
      </c>
      <c r="B21" s="190" t="s">
        <v>1134</v>
      </c>
      <c r="C21" s="191">
        <v>31.962444559165586</v>
      </c>
      <c r="D21" s="191">
        <v>-116.26769440753652</v>
      </c>
      <c r="E21" s="185">
        <v>690</v>
      </c>
      <c r="F21" s="152"/>
      <c r="G21" s="185">
        <v>23.05</v>
      </c>
      <c r="H21" s="185">
        <v>28.86</v>
      </c>
      <c r="I21" s="185">
        <v>30.25</v>
      </c>
      <c r="J21" s="185"/>
      <c r="K21" s="185">
        <v>28.95</v>
      </c>
      <c r="L21" s="173">
        <f t="shared" si="0"/>
        <v>661.05</v>
      </c>
      <c r="M21" s="202"/>
      <c r="N21" s="202"/>
    </row>
    <row r="22" spans="1:14" x14ac:dyDescent="0.2">
      <c r="A22" s="187">
        <v>13</v>
      </c>
      <c r="B22" s="190" t="s">
        <v>1135</v>
      </c>
      <c r="C22" s="191">
        <v>31.965250119138897</v>
      </c>
      <c r="D22" s="191">
        <v>-116.29972220718425</v>
      </c>
      <c r="E22" s="185">
        <v>681</v>
      </c>
      <c r="F22" s="152"/>
      <c r="G22" s="185">
        <v>13.6</v>
      </c>
      <c r="H22" s="185"/>
      <c r="I22" s="185">
        <v>19.8</v>
      </c>
      <c r="J22" s="185"/>
      <c r="K22" s="185">
        <v>21.12</v>
      </c>
      <c r="L22" s="173">
        <f t="shared" si="0"/>
        <v>659.88</v>
      </c>
      <c r="M22" s="202"/>
      <c r="N22" s="202"/>
    </row>
    <row r="23" spans="1:14" x14ac:dyDescent="0.2">
      <c r="A23" s="187">
        <v>14</v>
      </c>
      <c r="B23" s="175" t="s">
        <v>551</v>
      </c>
      <c r="C23" s="191">
        <v>31.985889009164502</v>
      </c>
      <c r="D23" s="191">
        <v>-116.30713890710845</v>
      </c>
      <c r="E23" s="185">
        <v>676</v>
      </c>
      <c r="F23" s="152"/>
      <c r="G23" s="185">
        <v>11.6</v>
      </c>
      <c r="H23" s="185">
        <v>14.97</v>
      </c>
      <c r="I23" s="185">
        <v>14.49</v>
      </c>
      <c r="J23" s="185">
        <v>17.07</v>
      </c>
      <c r="K23" s="185">
        <v>17.77</v>
      </c>
      <c r="L23" s="173">
        <f t="shared" si="0"/>
        <v>658.23</v>
      </c>
      <c r="M23" s="202"/>
      <c r="N23" s="202"/>
    </row>
    <row r="24" spans="1:14" x14ac:dyDescent="0.2">
      <c r="A24" s="187">
        <v>15</v>
      </c>
      <c r="B24" s="175" t="s">
        <v>1082</v>
      </c>
      <c r="C24" s="191">
        <v>31.963139009116411</v>
      </c>
      <c r="D24" s="191">
        <v>-116.33177780682969</v>
      </c>
      <c r="E24" s="185">
        <v>675</v>
      </c>
      <c r="F24" s="152"/>
      <c r="G24" s="185"/>
      <c r="H24" s="185">
        <v>22.29</v>
      </c>
      <c r="I24" s="185">
        <v>23.27</v>
      </c>
      <c r="J24" s="185"/>
      <c r="K24" s="185">
        <v>27.5</v>
      </c>
      <c r="L24" s="173">
        <f t="shared" si="0"/>
        <v>647.5</v>
      </c>
      <c r="M24" s="202"/>
      <c r="N24" s="202"/>
    </row>
    <row r="25" spans="1:14" x14ac:dyDescent="0.2">
      <c r="A25" s="187">
        <v>16</v>
      </c>
      <c r="B25" s="190" t="s">
        <v>1136</v>
      </c>
      <c r="C25" s="191">
        <v>31.971916789156094</v>
      </c>
      <c r="D25" s="191">
        <v>-116.29694440721548</v>
      </c>
      <c r="E25" s="185">
        <v>679</v>
      </c>
      <c r="F25" s="152"/>
      <c r="G25" s="185"/>
      <c r="H25" s="185"/>
      <c r="I25" s="185">
        <v>18.13</v>
      </c>
      <c r="J25" s="185">
        <v>19.7</v>
      </c>
      <c r="K25" s="185">
        <v>19.89</v>
      </c>
      <c r="L25" s="173">
        <f t="shared" si="0"/>
        <v>659.11</v>
      </c>
      <c r="M25" s="202"/>
      <c r="N25" s="202"/>
    </row>
    <row r="26" spans="1:14" x14ac:dyDescent="0.2">
      <c r="A26" s="187">
        <v>17</v>
      </c>
      <c r="B26" s="175" t="s">
        <v>1137</v>
      </c>
      <c r="C26" s="191">
        <v>31.976666789153519</v>
      </c>
      <c r="D26" s="191">
        <v>-116.31061110706896</v>
      </c>
      <c r="E26" s="185">
        <v>666</v>
      </c>
      <c r="F26" s="152"/>
      <c r="G26" s="185"/>
      <c r="H26" s="185"/>
      <c r="I26" s="185">
        <v>13.13</v>
      </c>
      <c r="J26" s="185">
        <v>14.05</v>
      </c>
      <c r="K26" s="185">
        <v>14.65</v>
      </c>
      <c r="L26" s="173">
        <f t="shared" si="0"/>
        <v>651.35</v>
      </c>
      <c r="M26" s="202"/>
      <c r="N26" s="202"/>
    </row>
    <row r="27" spans="1:14" x14ac:dyDescent="0.2">
      <c r="A27" s="187">
        <v>18</v>
      </c>
      <c r="B27" s="175" t="s">
        <v>1138</v>
      </c>
      <c r="C27" s="191">
        <v>31.98213900915518</v>
      </c>
      <c r="D27" s="191">
        <v>-116.31680560699824</v>
      </c>
      <c r="E27" s="185">
        <v>677</v>
      </c>
      <c r="F27" s="152"/>
      <c r="G27" s="185"/>
      <c r="H27" s="185">
        <v>13.53</v>
      </c>
      <c r="I27" s="185"/>
      <c r="J27" s="185">
        <v>15.68</v>
      </c>
      <c r="K27" s="185">
        <v>20.95</v>
      </c>
      <c r="L27" s="173">
        <f t="shared" si="0"/>
        <v>656.05</v>
      </c>
      <c r="M27" s="202"/>
      <c r="N27" s="202"/>
    </row>
    <row r="28" spans="1:14" x14ac:dyDescent="0.2">
      <c r="A28" s="187">
        <v>19</v>
      </c>
      <c r="B28" s="190" t="s">
        <v>1139</v>
      </c>
      <c r="C28" s="191">
        <v>31.997027899176366</v>
      </c>
      <c r="D28" s="191">
        <v>-116.31447220702485</v>
      </c>
      <c r="E28" s="185">
        <v>662</v>
      </c>
      <c r="F28" s="152"/>
      <c r="G28" s="185"/>
      <c r="H28" s="185">
        <v>6.52</v>
      </c>
      <c r="I28" s="185"/>
      <c r="J28" s="185"/>
      <c r="K28" s="185">
        <v>8.0500000000000007</v>
      </c>
      <c r="L28" s="173">
        <f t="shared" si="0"/>
        <v>653.95000000000005</v>
      </c>
      <c r="M28" s="202"/>
      <c r="N28" s="202"/>
    </row>
    <row r="29" spans="1:14" x14ac:dyDescent="0.2">
      <c r="A29" s="187">
        <v>20</v>
      </c>
      <c r="B29" s="175" t="s">
        <v>1140</v>
      </c>
      <c r="C29" s="191">
        <v>31.977333449136129</v>
      </c>
      <c r="D29" s="191">
        <v>-116.33688890678192</v>
      </c>
      <c r="E29" s="185">
        <v>665</v>
      </c>
      <c r="F29" s="152"/>
      <c r="G29" s="185"/>
      <c r="H29" s="185">
        <v>14.27</v>
      </c>
      <c r="I29" s="185">
        <v>14.73</v>
      </c>
      <c r="J29" s="185">
        <v>15.59</v>
      </c>
      <c r="K29" s="185" t="s">
        <v>929</v>
      </c>
      <c r="L29" s="173">
        <f>(E29-J29)</f>
        <v>649.41</v>
      </c>
      <c r="M29" s="202"/>
      <c r="N29" s="202"/>
    </row>
    <row r="30" spans="1:14" x14ac:dyDescent="0.2">
      <c r="A30" s="187">
        <v>21</v>
      </c>
      <c r="B30" s="190" t="s">
        <v>1141</v>
      </c>
      <c r="C30" s="191">
        <v>31.989222339158339</v>
      </c>
      <c r="D30" s="191">
        <v>-116.33450000680637</v>
      </c>
      <c r="E30" s="185">
        <v>657</v>
      </c>
      <c r="F30" s="152"/>
      <c r="G30" s="185"/>
      <c r="H30" s="185">
        <v>6.22</v>
      </c>
      <c r="I30" s="185"/>
      <c r="J30" s="185"/>
      <c r="K30" s="185">
        <v>11.24</v>
      </c>
      <c r="L30" s="173">
        <f t="shared" si="0"/>
        <v>645.76</v>
      </c>
      <c r="M30" s="202"/>
      <c r="N30" s="202"/>
    </row>
    <row r="31" spans="1:14" x14ac:dyDescent="0.2">
      <c r="A31" s="187">
        <v>22</v>
      </c>
      <c r="B31" s="190" t="s">
        <v>1142</v>
      </c>
      <c r="C31" s="191">
        <v>31.989944559159369</v>
      </c>
      <c r="D31" s="191">
        <v>-116.3325833068245</v>
      </c>
      <c r="E31" s="185">
        <v>660</v>
      </c>
      <c r="F31" s="152"/>
      <c r="G31" s="186"/>
      <c r="H31" s="185">
        <v>7.18</v>
      </c>
      <c r="I31" s="185"/>
      <c r="J31" s="185"/>
      <c r="K31" s="185">
        <v>10.7</v>
      </c>
      <c r="L31" s="173">
        <f t="shared" si="0"/>
        <v>649.29999999999995</v>
      </c>
      <c r="M31" s="202"/>
      <c r="N31" s="202"/>
    </row>
    <row r="32" spans="1:14" x14ac:dyDescent="0.2">
      <c r="A32" s="187">
        <v>23</v>
      </c>
      <c r="B32" s="175" t="s">
        <v>1239</v>
      </c>
      <c r="C32" s="191">
        <v>31.997055679162049</v>
      </c>
      <c r="D32" s="191">
        <v>-116.34313890670754</v>
      </c>
      <c r="E32" s="185">
        <v>647</v>
      </c>
      <c r="F32" s="152"/>
      <c r="G32" s="185"/>
      <c r="H32" s="185">
        <v>6.12</v>
      </c>
      <c r="I32" s="185">
        <v>4.53</v>
      </c>
      <c r="J32" s="185">
        <v>6.85</v>
      </c>
      <c r="K32" s="185">
        <v>7.24</v>
      </c>
      <c r="L32" s="173">
        <f t="shared" si="0"/>
        <v>639.76</v>
      </c>
      <c r="M32" s="202"/>
      <c r="N32" s="202"/>
    </row>
    <row r="33" spans="1:14" x14ac:dyDescent="0.2">
      <c r="A33" s="187">
        <v>24</v>
      </c>
      <c r="B33" s="190" t="s">
        <v>1143</v>
      </c>
      <c r="C33" s="191">
        <v>31.984166789151576</v>
      </c>
      <c r="D33" s="191">
        <v>-116.330805606843</v>
      </c>
      <c r="E33" s="185">
        <v>654</v>
      </c>
      <c r="F33" s="152"/>
      <c r="G33" s="185"/>
      <c r="H33" s="185">
        <v>4.6500000000000004</v>
      </c>
      <c r="I33" s="185"/>
      <c r="J33" s="185"/>
      <c r="K33" s="185">
        <v>8.32</v>
      </c>
      <c r="L33" s="173">
        <f t="shared" si="0"/>
        <v>645.67999999999995</v>
      </c>
      <c r="M33" s="202"/>
      <c r="N33" s="202"/>
    </row>
    <row r="34" spans="1:14" x14ac:dyDescent="0.2">
      <c r="A34" s="187">
        <v>25</v>
      </c>
      <c r="B34" s="190" t="s">
        <v>1144</v>
      </c>
      <c r="C34" s="191">
        <v>31.992111229171723</v>
      </c>
      <c r="D34" s="191">
        <v>-116.30972220707827</v>
      </c>
      <c r="E34" s="185">
        <v>663</v>
      </c>
      <c r="F34" s="152"/>
      <c r="G34" s="185"/>
      <c r="H34" s="185">
        <v>6.78</v>
      </c>
      <c r="I34" s="185">
        <v>9.08</v>
      </c>
      <c r="J34" s="185">
        <v>9.3800000000000008</v>
      </c>
      <c r="K34" s="185">
        <v>9.7200000000000006</v>
      </c>
      <c r="L34" s="173">
        <f t="shared" si="0"/>
        <v>653.28</v>
      </c>
      <c r="M34" s="202"/>
      <c r="N34" s="202"/>
    </row>
    <row r="35" spans="1:14" x14ac:dyDescent="0.2">
      <c r="A35" s="187">
        <v>26</v>
      </c>
      <c r="B35" s="175" t="s">
        <v>1145</v>
      </c>
      <c r="C35" s="191">
        <v>31.990389009166414</v>
      </c>
      <c r="D35" s="191">
        <v>-116.31991670695916</v>
      </c>
      <c r="E35" s="185">
        <v>668</v>
      </c>
      <c r="F35" s="152"/>
      <c r="G35" s="185"/>
      <c r="H35" s="185">
        <v>12.1</v>
      </c>
      <c r="I35" s="185">
        <v>12.97</v>
      </c>
      <c r="J35" s="185"/>
      <c r="K35" s="172">
        <v>15.95</v>
      </c>
      <c r="L35" s="173">
        <f t="shared" si="0"/>
        <v>652.04999999999995</v>
      </c>
      <c r="M35" s="202"/>
      <c r="N35" s="202"/>
    </row>
    <row r="36" spans="1:14" x14ac:dyDescent="0.2">
      <c r="A36" s="187">
        <v>27</v>
      </c>
      <c r="B36" s="190" t="s">
        <v>1146</v>
      </c>
      <c r="C36" s="191">
        <v>31.993833449177714</v>
      </c>
      <c r="D36" s="191">
        <v>-116.31377780703446</v>
      </c>
      <c r="E36" s="185">
        <v>662</v>
      </c>
      <c r="F36" s="152"/>
      <c r="G36" s="185"/>
      <c r="H36" s="185">
        <v>6.93</v>
      </c>
      <c r="I36" s="185">
        <v>7.62</v>
      </c>
      <c r="J36" s="185">
        <v>7.78</v>
      </c>
      <c r="K36" s="185">
        <v>11.22</v>
      </c>
      <c r="L36" s="173">
        <f t="shared" si="0"/>
        <v>650.78</v>
      </c>
      <c r="M36" s="202"/>
      <c r="N36" s="202"/>
    </row>
    <row r="37" spans="1:14" x14ac:dyDescent="0.2">
      <c r="A37" s="187">
        <v>28</v>
      </c>
      <c r="B37" s="175" t="s">
        <v>1147</v>
      </c>
      <c r="C37" s="191">
        <v>31.983583449162573</v>
      </c>
      <c r="D37" s="191">
        <v>-116.31155560705298</v>
      </c>
      <c r="E37" s="185">
        <v>665</v>
      </c>
      <c r="F37" s="152"/>
      <c r="G37" s="185"/>
      <c r="H37" s="185">
        <v>11.7</v>
      </c>
      <c r="I37" s="185"/>
      <c r="J37" s="185"/>
      <c r="K37" s="185">
        <v>15.7</v>
      </c>
      <c r="L37" s="173">
        <f t="shared" si="0"/>
        <v>649.29999999999995</v>
      </c>
      <c r="M37" s="202"/>
      <c r="N37" s="202"/>
    </row>
    <row r="38" spans="1:14" x14ac:dyDescent="0.2">
      <c r="A38" s="187">
        <v>29</v>
      </c>
      <c r="B38" s="175" t="s">
        <v>1148</v>
      </c>
      <c r="C38" s="191">
        <v>31.981916789163144</v>
      </c>
      <c r="D38" s="191">
        <v>-116.30891670708449</v>
      </c>
      <c r="E38" s="185">
        <v>669</v>
      </c>
      <c r="F38" s="152"/>
      <c r="G38" s="185"/>
      <c r="H38" s="185"/>
      <c r="I38" s="185">
        <v>13.41</v>
      </c>
      <c r="J38" s="185"/>
      <c r="K38" s="185">
        <v>16.91</v>
      </c>
      <c r="L38" s="173">
        <f t="shared" si="0"/>
        <v>652.09</v>
      </c>
      <c r="M38" s="202"/>
      <c r="N38" s="202"/>
    </row>
    <row r="39" spans="1:14" x14ac:dyDescent="0.2">
      <c r="A39" s="187">
        <v>30</v>
      </c>
      <c r="B39" s="175" t="s">
        <v>1149</v>
      </c>
      <c r="C39" s="191">
        <v>31.994444559171633</v>
      </c>
      <c r="D39" s="191">
        <v>-116.32136110694539</v>
      </c>
      <c r="E39" s="185">
        <v>666</v>
      </c>
      <c r="F39" s="152"/>
      <c r="G39" s="185"/>
      <c r="H39" s="185"/>
      <c r="I39" s="185">
        <v>7.51</v>
      </c>
      <c r="J39" s="185"/>
      <c r="K39" s="185">
        <v>7.26</v>
      </c>
      <c r="L39" s="173">
        <f t="shared" si="0"/>
        <v>658.74</v>
      </c>
      <c r="M39" s="202"/>
      <c r="N39" s="202"/>
    </row>
    <row r="40" spans="1:14" x14ac:dyDescent="0.2">
      <c r="A40" s="187">
        <v>31</v>
      </c>
      <c r="B40" s="175" t="s">
        <v>1150</v>
      </c>
      <c r="C40" s="191">
        <v>31.995111229159789</v>
      </c>
      <c r="D40" s="191">
        <v>-116.34605560668062</v>
      </c>
      <c r="E40" s="185">
        <v>652</v>
      </c>
      <c r="F40" s="152"/>
      <c r="G40" s="185"/>
      <c r="H40" s="185"/>
      <c r="I40" s="185">
        <v>4.32</v>
      </c>
      <c r="J40" s="185">
        <v>9.67</v>
      </c>
      <c r="K40" s="185">
        <v>9.15</v>
      </c>
      <c r="L40" s="173">
        <f t="shared" si="0"/>
        <v>642.85</v>
      </c>
      <c r="M40" s="202"/>
      <c r="N40" s="202"/>
    </row>
    <row r="41" spans="1:14" x14ac:dyDescent="0.2">
      <c r="A41" s="187">
        <v>32</v>
      </c>
      <c r="B41" s="175" t="s">
        <v>1151</v>
      </c>
      <c r="C41" s="191">
        <v>32.003055679168106</v>
      </c>
      <c r="D41" s="191">
        <v>-116.34933330664745</v>
      </c>
      <c r="E41" s="185">
        <v>654</v>
      </c>
      <c r="F41" s="152"/>
      <c r="G41" s="185"/>
      <c r="H41" s="185"/>
      <c r="I41" s="185">
        <v>8.43</v>
      </c>
      <c r="J41" s="185">
        <v>9.06</v>
      </c>
      <c r="K41" s="185">
        <v>9.11</v>
      </c>
      <c r="L41" s="173">
        <f t="shared" si="0"/>
        <v>644.89</v>
      </c>
      <c r="M41" s="202"/>
      <c r="N41" s="202"/>
    </row>
    <row r="42" spans="1:14" x14ac:dyDescent="0.2">
      <c r="A42" s="187">
        <v>33</v>
      </c>
      <c r="B42" s="175" t="s">
        <v>1152</v>
      </c>
      <c r="C42" s="191">
        <v>31.963222339126609</v>
      </c>
      <c r="D42" s="191">
        <v>-116.31500000701952</v>
      </c>
      <c r="E42" s="185">
        <v>669</v>
      </c>
      <c r="F42" s="152"/>
      <c r="G42" s="185"/>
      <c r="H42" s="185">
        <v>10.25</v>
      </c>
      <c r="I42" s="185"/>
      <c r="J42" s="185">
        <v>11.12</v>
      </c>
      <c r="K42" s="185">
        <v>15.08</v>
      </c>
      <c r="L42" s="173">
        <f t="shared" si="0"/>
        <v>653.91999999999996</v>
      </c>
      <c r="M42" s="202"/>
      <c r="N42" s="202"/>
    </row>
    <row r="43" spans="1:14" x14ac:dyDescent="0.2">
      <c r="A43" s="187">
        <v>34</v>
      </c>
      <c r="B43" s="190" t="s">
        <v>1153</v>
      </c>
      <c r="C43" s="191">
        <v>31.965583449150799</v>
      </c>
      <c r="D43" s="191">
        <v>-116.29122220727666</v>
      </c>
      <c r="E43" s="185">
        <v>681</v>
      </c>
      <c r="F43" s="152"/>
      <c r="G43" s="185">
        <v>14.5</v>
      </c>
      <c r="H43" s="185"/>
      <c r="I43" s="185"/>
      <c r="J43" s="185"/>
      <c r="K43" s="185">
        <v>23.11</v>
      </c>
      <c r="L43" s="173">
        <f t="shared" si="0"/>
        <v>657.89</v>
      </c>
      <c r="M43" s="202"/>
      <c r="N43" s="202"/>
    </row>
    <row r="44" spans="1:14" x14ac:dyDescent="0.2">
      <c r="A44" s="187">
        <v>35</v>
      </c>
      <c r="B44" s="175" t="s">
        <v>1154</v>
      </c>
      <c r="C44" s="191">
        <v>31.991611229152639</v>
      </c>
      <c r="D44" s="191">
        <v>-116.34213890672245</v>
      </c>
      <c r="E44" s="185">
        <v>656</v>
      </c>
      <c r="F44" s="152"/>
      <c r="G44" s="185">
        <v>6.17</v>
      </c>
      <c r="H44" s="185"/>
      <c r="I44" s="185"/>
      <c r="J44" s="185"/>
      <c r="K44" s="185"/>
      <c r="L44" s="173">
        <f t="shared" si="0"/>
        <v>656</v>
      </c>
      <c r="M44" s="202"/>
      <c r="N44" s="202"/>
    </row>
    <row r="45" spans="1:14" x14ac:dyDescent="0.2">
      <c r="A45" s="187">
        <v>36</v>
      </c>
      <c r="B45" s="175" t="s">
        <v>1155</v>
      </c>
      <c r="C45" s="191">
        <v>31.999639009168199</v>
      </c>
      <c r="D45" s="191">
        <v>-116.34775000666323</v>
      </c>
      <c r="E45" s="185">
        <v>651</v>
      </c>
      <c r="F45" s="152"/>
      <c r="G45" s="185">
        <v>7.1</v>
      </c>
      <c r="H45" s="185"/>
      <c r="I45" s="185"/>
      <c r="J45" s="185"/>
      <c r="K45" s="185">
        <v>8.69</v>
      </c>
      <c r="L45" s="173">
        <f t="shared" si="0"/>
        <v>642.30999999999995</v>
      </c>
      <c r="M45" s="202"/>
      <c r="N45" s="202"/>
    </row>
    <row r="46" spans="1:14" x14ac:dyDescent="0.2">
      <c r="A46" s="187">
        <v>37</v>
      </c>
      <c r="B46" s="175" t="s">
        <v>1156</v>
      </c>
      <c r="C46" s="191">
        <v>31.972722339140798</v>
      </c>
      <c r="D46" s="191">
        <v>-116.31438890702641</v>
      </c>
      <c r="E46" s="185">
        <v>662</v>
      </c>
      <c r="F46" s="152"/>
      <c r="G46" s="185"/>
      <c r="H46" s="185"/>
      <c r="I46" s="185"/>
      <c r="J46" s="185">
        <v>14.68</v>
      </c>
      <c r="K46" s="185">
        <v>21.52</v>
      </c>
      <c r="L46" s="173">
        <f t="shared" si="0"/>
        <v>640.48</v>
      </c>
      <c r="M46" s="202"/>
      <c r="N46" s="202"/>
    </row>
    <row r="47" spans="1:14" ht="15" x14ac:dyDescent="0.2">
      <c r="A47" s="187">
        <v>38</v>
      </c>
      <c r="B47" s="175" t="s">
        <v>1157</v>
      </c>
      <c r="C47" s="191">
        <v>31.967250119127002</v>
      </c>
      <c r="D47" s="191">
        <v>-116.32391670691653</v>
      </c>
      <c r="E47" s="185">
        <v>656</v>
      </c>
      <c r="F47" s="152"/>
      <c r="G47" s="192"/>
      <c r="H47" s="185"/>
      <c r="I47" s="185"/>
      <c r="J47" s="185">
        <v>15</v>
      </c>
      <c r="K47" s="185">
        <v>21.35</v>
      </c>
      <c r="L47" s="173">
        <f t="shared" si="0"/>
        <v>634.65</v>
      </c>
      <c r="M47" s="202"/>
      <c r="N47" s="202"/>
    </row>
    <row r="48" spans="1:14" ht="14.25" customHeight="1" x14ac:dyDescent="0.2">
      <c r="A48" s="187">
        <v>39</v>
      </c>
      <c r="B48" s="175" t="s">
        <v>1158</v>
      </c>
      <c r="C48" s="191">
        <v>31.969222339198165</v>
      </c>
      <c r="D48" s="191">
        <v>-116.24216670781621</v>
      </c>
      <c r="E48" s="185">
        <v>706</v>
      </c>
      <c r="F48" s="152"/>
      <c r="G48" s="192"/>
      <c r="H48" s="185"/>
      <c r="I48" s="185"/>
      <c r="J48" s="185"/>
      <c r="K48" s="185">
        <v>16.850000000000001</v>
      </c>
      <c r="L48" s="173">
        <f t="shared" si="0"/>
        <v>689.15</v>
      </c>
      <c r="M48" s="202"/>
      <c r="N48" s="202"/>
    </row>
    <row r="49" spans="1:14" ht="12" customHeight="1" x14ac:dyDescent="0.2">
      <c r="A49" s="187">
        <v>40</v>
      </c>
      <c r="B49" s="175" t="s">
        <v>1159</v>
      </c>
      <c r="C49" s="191">
        <v>31.980750119188109</v>
      </c>
      <c r="D49" s="191">
        <v>-116.26588890755245</v>
      </c>
      <c r="E49" s="185">
        <v>696</v>
      </c>
      <c r="F49" s="152"/>
      <c r="G49" s="192"/>
      <c r="H49" s="185"/>
      <c r="I49" s="185"/>
      <c r="J49" s="185"/>
      <c r="K49" s="185">
        <v>6.96</v>
      </c>
      <c r="L49" s="173">
        <f t="shared" si="0"/>
        <v>689.04</v>
      </c>
      <c r="M49" s="202"/>
      <c r="N49" s="202"/>
    </row>
    <row r="50" spans="1:14" ht="14.25" customHeight="1" x14ac:dyDescent="0.2">
      <c r="A50" s="187">
        <v>41</v>
      </c>
      <c r="B50" s="190" t="s">
        <v>1160</v>
      </c>
      <c r="C50" s="191">
        <v>31.976777899180444</v>
      </c>
      <c r="D50" s="191">
        <v>-116.27038890750369</v>
      </c>
      <c r="E50" s="185">
        <v>691</v>
      </c>
      <c r="F50" s="152"/>
      <c r="G50" s="192"/>
      <c r="H50" s="185"/>
      <c r="I50" s="185"/>
      <c r="J50" s="185"/>
      <c r="K50" s="185">
        <v>18.75</v>
      </c>
      <c r="L50" s="173">
        <f t="shared" si="0"/>
        <v>672.25</v>
      </c>
      <c r="M50" s="202"/>
      <c r="N50" s="202"/>
    </row>
    <row r="51" spans="1:14" ht="15" x14ac:dyDescent="0.2">
      <c r="A51" s="187">
        <v>42</v>
      </c>
      <c r="B51" s="190" t="s">
        <v>1161</v>
      </c>
      <c r="C51" s="191">
        <v>31.968361229153874</v>
      </c>
      <c r="D51" s="191">
        <v>-116.29352780724781</v>
      </c>
      <c r="E51" s="185">
        <v>686</v>
      </c>
      <c r="F51" s="152"/>
      <c r="G51" s="192"/>
      <c r="H51" s="185"/>
      <c r="I51" s="185"/>
      <c r="J51" s="185"/>
      <c r="K51" s="185">
        <v>21.17</v>
      </c>
      <c r="L51" s="173">
        <f t="shared" si="0"/>
        <v>664.83</v>
      </c>
      <c r="M51" s="202"/>
      <c r="N51" s="202"/>
    </row>
    <row r="52" spans="1:14" ht="15" x14ac:dyDescent="0.2">
      <c r="A52" s="187">
        <v>43</v>
      </c>
      <c r="B52" s="190" t="s">
        <v>1162</v>
      </c>
      <c r="C52" s="191">
        <v>31.959583449166388</v>
      </c>
      <c r="D52" s="191">
        <v>-116.25413890769022</v>
      </c>
      <c r="E52" s="185">
        <v>694</v>
      </c>
      <c r="F52" s="152"/>
      <c r="G52" s="192"/>
      <c r="H52" s="185"/>
      <c r="I52" s="185"/>
      <c r="J52" s="185"/>
      <c r="K52" s="185">
        <v>26.97</v>
      </c>
      <c r="L52" s="173">
        <f t="shared" si="0"/>
        <v>667.03</v>
      </c>
      <c r="M52" s="202"/>
      <c r="N52" s="202"/>
    </row>
    <row r="53" spans="1:14" ht="15" x14ac:dyDescent="0.2">
      <c r="A53" s="187">
        <v>44</v>
      </c>
      <c r="B53" s="175" t="s">
        <v>1163</v>
      </c>
      <c r="C53" s="191">
        <v>31.954639009126023</v>
      </c>
      <c r="D53" s="191">
        <v>-116.29552780722734</v>
      </c>
      <c r="E53" s="185">
        <v>676</v>
      </c>
      <c r="F53" s="152"/>
      <c r="G53" s="192"/>
      <c r="H53" s="185"/>
      <c r="I53" s="185"/>
      <c r="J53" s="185"/>
      <c r="K53" s="172">
        <v>23.61</v>
      </c>
      <c r="L53" s="173">
        <f t="shared" si="0"/>
        <v>652.39</v>
      </c>
      <c r="M53" s="202"/>
      <c r="N53" s="202"/>
    </row>
    <row r="54" spans="1:14" ht="15" x14ac:dyDescent="0.2">
      <c r="A54" s="187">
        <v>45</v>
      </c>
      <c r="B54" s="175" t="s">
        <v>1164</v>
      </c>
      <c r="C54" s="191">
        <v>31.945944559112167</v>
      </c>
      <c r="D54" s="191">
        <v>-116.30458330712628</v>
      </c>
      <c r="E54" s="185">
        <v>676</v>
      </c>
      <c r="F54" s="152"/>
      <c r="G54" s="192"/>
      <c r="H54" s="185"/>
      <c r="I54" s="185"/>
      <c r="J54" s="185"/>
      <c r="K54" s="172">
        <v>27.67</v>
      </c>
      <c r="L54" s="173">
        <f t="shared" si="0"/>
        <v>648.33000000000004</v>
      </c>
      <c r="M54" s="202"/>
      <c r="N54" s="202"/>
    </row>
    <row r="55" spans="1:14" ht="15" customHeight="1" x14ac:dyDescent="0.2">
      <c r="A55" s="187">
        <v>46</v>
      </c>
      <c r="B55" s="175" t="s">
        <v>1165</v>
      </c>
      <c r="C55" s="191">
        <v>31.951083449111657</v>
      </c>
      <c r="D55" s="191">
        <v>-116.31158330704945</v>
      </c>
      <c r="E55" s="185">
        <v>656</v>
      </c>
      <c r="F55" s="152"/>
      <c r="G55" s="192"/>
      <c r="H55" s="185"/>
      <c r="I55" s="185"/>
      <c r="J55" s="185"/>
      <c r="K55" s="185">
        <v>14.55</v>
      </c>
      <c r="L55" s="173">
        <f t="shared" si="0"/>
        <v>641.45000000000005</v>
      </c>
      <c r="M55" s="202"/>
      <c r="N55" s="202"/>
    </row>
    <row r="56" spans="1:14" ht="15" x14ac:dyDescent="0.2">
      <c r="A56" s="187">
        <v>47</v>
      </c>
      <c r="B56" s="186" t="s">
        <v>1166</v>
      </c>
      <c r="C56" s="191">
        <v>31.955972339121651</v>
      </c>
      <c r="D56" s="191">
        <v>-116.31205560704736</v>
      </c>
      <c r="E56" s="185">
        <v>668</v>
      </c>
      <c r="F56" s="152"/>
      <c r="G56" s="192"/>
      <c r="H56" s="185"/>
      <c r="I56" s="185"/>
      <c r="J56" s="185"/>
      <c r="K56" s="185">
        <v>14.65</v>
      </c>
      <c r="L56" s="173">
        <f t="shared" si="0"/>
        <v>653.35</v>
      </c>
      <c r="M56" s="202"/>
      <c r="N56" s="202"/>
    </row>
    <row r="57" spans="1:14" x14ac:dyDescent="0.2">
      <c r="M57" s="202"/>
      <c r="N57" s="202"/>
    </row>
  </sheetData>
  <mergeCells count="5">
    <mergeCell ref="B1:L1"/>
    <mergeCell ref="B2:L2"/>
    <mergeCell ref="B3:L3"/>
    <mergeCell ref="A5:L5"/>
    <mergeCell ref="A7:L7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900"/>
  </sheetPr>
  <dimension ref="A1:N30"/>
  <sheetViews>
    <sheetView workbookViewId="0">
      <selection activeCell="I31" sqref="I31"/>
    </sheetView>
  </sheetViews>
  <sheetFormatPr baseColWidth="10" defaultRowHeight="12.75" x14ac:dyDescent="0.2"/>
  <cols>
    <col min="1" max="1" width="4.28515625" style="137" customWidth="1"/>
    <col min="2" max="2" width="13.140625" style="137" customWidth="1"/>
    <col min="3" max="4" width="11.42578125" style="137"/>
    <col min="5" max="5" width="9.5703125" style="137" customWidth="1"/>
    <col min="6" max="16384" width="11.42578125" style="137"/>
  </cols>
  <sheetData>
    <row r="1" spans="1:14" x14ac:dyDescent="0.2">
      <c r="B1" s="209" t="s">
        <v>3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2" spans="1:14" x14ac:dyDescent="0.2">
      <c r="B2" s="209" t="s">
        <v>4</v>
      </c>
      <c r="C2" s="209"/>
      <c r="D2" s="209"/>
      <c r="E2" s="209"/>
      <c r="F2" s="209"/>
      <c r="G2" s="209"/>
      <c r="H2" s="209"/>
      <c r="I2" s="209"/>
      <c r="J2" s="209"/>
      <c r="K2" s="209"/>
      <c r="L2" s="209"/>
    </row>
    <row r="3" spans="1:14" x14ac:dyDescent="0.2">
      <c r="B3" s="209" t="s">
        <v>5</v>
      </c>
      <c r="C3" s="209"/>
      <c r="D3" s="209"/>
      <c r="E3" s="209"/>
      <c r="F3" s="209"/>
      <c r="G3" s="209"/>
      <c r="H3" s="209"/>
      <c r="I3" s="209"/>
      <c r="J3" s="209"/>
      <c r="K3" s="209"/>
      <c r="L3" s="209"/>
    </row>
    <row r="4" spans="1:14" x14ac:dyDescent="0.2"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</row>
    <row r="5" spans="1:14" x14ac:dyDescent="0.2">
      <c r="A5" s="209" t="s">
        <v>12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7" spans="1:14" x14ac:dyDescent="0.2">
      <c r="A7" s="210" t="s">
        <v>1167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</row>
    <row r="9" spans="1:14" ht="63.75" x14ac:dyDescent="0.2">
      <c r="A9" s="139" t="s">
        <v>6</v>
      </c>
      <c r="B9" s="155" t="s">
        <v>7</v>
      </c>
      <c r="C9" s="139" t="s">
        <v>8</v>
      </c>
      <c r="D9" s="139" t="s">
        <v>9</v>
      </c>
      <c r="E9" s="168" t="s">
        <v>13</v>
      </c>
      <c r="F9" s="155" t="s">
        <v>1168</v>
      </c>
      <c r="G9" s="155" t="s">
        <v>865</v>
      </c>
      <c r="H9" s="155" t="s">
        <v>10</v>
      </c>
      <c r="I9" s="155" t="s">
        <v>1080</v>
      </c>
      <c r="J9" s="155" t="s">
        <v>631</v>
      </c>
      <c r="K9" s="155" t="s">
        <v>926</v>
      </c>
      <c r="L9" s="156" t="s">
        <v>950</v>
      </c>
    </row>
    <row r="10" spans="1:14" x14ac:dyDescent="0.2">
      <c r="A10" s="193">
        <v>1</v>
      </c>
      <c r="B10" s="190" t="s">
        <v>1169</v>
      </c>
      <c r="C10" s="203">
        <v>28.63166687514148</v>
      </c>
      <c r="D10" s="203">
        <v>-114.02905555765923</v>
      </c>
      <c r="E10" s="174">
        <v>110.32</v>
      </c>
      <c r="F10" s="172">
        <v>2.1</v>
      </c>
      <c r="G10" s="173"/>
      <c r="H10" s="173"/>
      <c r="I10" s="172">
        <v>5.56</v>
      </c>
      <c r="J10" s="173"/>
      <c r="K10" s="172">
        <v>5.23</v>
      </c>
      <c r="L10" s="173">
        <f>(E10-K10)</f>
        <v>105.08999999999999</v>
      </c>
      <c r="M10" s="202"/>
      <c r="N10" s="202"/>
    </row>
    <row r="11" spans="1:14" x14ac:dyDescent="0.2">
      <c r="A11" s="193">
        <v>2</v>
      </c>
      <c r="B11" s="190" t="s">
        <v>1170</v>
      </c>
      <c r="C11" s="203">
        <v>28.637916873858899</v>
      </c>
      <c r="D11" s="203">
        <v>-114.01869435785738</v>
      </c>
      <c r="E11" s="174">
        <v>117.48</v>
      </c>
      <c r="F11" s="172">
        <v>6.1000000000000005</v>
      </c>
      <c r="G11" s="173"/>
      <c r="H11" s="173"/>
      <c r="I11" s="172"/>
      <c r="J11" s="173"/>
      <c r="K11" s="172">
        <v>6.65</v>
      </c>
      <c r="L11" s="173">
        <f t="shared" ref="L11:L30" si="0">(E11-K11)</f>
        <v>110.83</v>
      </c>
      <c r="M11" s="202"/>
      <c r="N11" s="202"/>
    </row>
    <row r="12" spans="1:14" x14ac:dyDescent="0.2">
      <c r="A12" s="193">
        <v>3</v>
      </c>
      <c r="B12" s="190" t="s">
        <v>1171</v>
      </c>
      <c r="C12" s="203">
        <v>28.635361313819367</v>
      </c>
      <c r="D12" s="203">
        <v>-114.01836105786396</v>
      </c>
      <c r="E12" s="174">
        <v>119.63</v>
      </c>
      <c r="F12" s="172">
        <v>8.8500000000000014</v>
      </c>
      <c r="G12" s="173"/>
      <c r="H12" s="173"/>
      <c r="I12" s="172"/>
      <c r="J12" s="173"/>
      <c r="K12" s="172">
        <v>7.54</v>
      </c>
      <c r="L12" s="173">
        <f t="shared" si="0"/>
        <v>112.08999999999999</v>
      </c>
      <c r="M12" s="202"/>
      <c r="N12" s="202"/>
    </row>
    <row r="13" spans="1:14" x14ac:dyDescent="0.2">
      <c r="A13" s="193">
        <v>4</v>
      </c>
      <c r="B13" s="190" t="s">
        <v>1172</v>
      </c>
      <c r="C13" s="203">
        <v>28.63694464419871</v>
      </c>
      <c r="D13" s="203">
        <v>-114.02141665780587</v>
      </c>
      <c r="E13" s="174">
        <v>115.29</v>
      </c>
      <c r="F13" s="172">
        <v>5.07</v>
      </c>
      <c r="G13" s="173"/>
      <c r="H13" s="173"/>
      <c r="I13" s="172"/>
      <c r="J13" s="173"/>
      <c r="K13" s="172" t="s">
        <v>929</v>
      </c>
      <c r="L13" s="173">
        <f>(E13-F13)</f>
        <v>110.22</v>
      </c>
      <c r="M13" s="202"/>
      <c r="N13" s="202"/>
    </row>
    <row r="14" spans="1:14" x14ac:dyDescent="0.2">
      <c r="A14" s="193">
        <v>5</v>
      </c>
      <c r="B14" s="190" t="s">
        <v>1173</v>
      </c>
      <c r="C14" s="203">
        <v>28.638027984033364</v>
      </c>
      <c r="D14" s="203">
        <v>-114.02011105783011</v>
      </c>
      <c r="E14" s="174">
        <v>117.39</v>
      </c>
      <c r="F14" s="172"/>
      <c r="G14" s="173"/>
      <c r="H14" s="173"/>
      <c r="I14" s="172"/>
      <c r="J14" s="173"/>
      <c r="K14" s="172">
        <v>3.57</v>
      </c>
      <c r="L14" s="173">
        <f t="shared" si="0"/>
        <v>113.82000000000001</v>
      </c>
      <c r="M14" s="202"/>
      <c r="N14" s="202"/>
    </row>
    <row r="15" spans="1:14" x14ac:dyDescent="0.2">
      <c r="A15" s="193">
        <v>6</v>
      </c>
      <c r="B15" s="190" t="s">
        <v>1174</v>
      </c>
      <c r="C15" s="203">
        <v>28.739861285261053</v>
      </c>
      <c r="D15" s="203">
        <v>-113.75188886289763</v>
      </c>
      <c r="E15" s="174">
        <v>444.19</v>
      </c>
      <c r="F15" s="172">
        <v>0</v>
      </c>
      <c r="G15" s="173"/>
      <c r="H15" s="173"/>
      <c r="I15" s="172"/>
      <c r="J15" s="173"/>
      <c r="K15" s="172">
        <v>1.25</v>
      </c>
      <c r="L15" s="173">
        <f t="shared" si="0"/>
        <v>442.94</v>
      </c>
      <c r="M15" s="202"/>
      <c r="N15" s="202"/>
    </row>
    <row r="16" spans="1:14" x14ac:dyDescent="0.2">
      <c r="A16" s="193">
        <v>7</v>
      </c>
      <c r="B16" s="190" t="s">
        <v>1175</v>
      </c>
      <c r="C16" s="203">
        <v>28.740055735279384</v>
      </c>
      <c r="D16" s="203">
        <v>-113.75211106290035</v>
      </c>
      <c r="E16" s="174">
        <v>442.98</v>
      </c>
      <c r="F16" s="172"/>
      <c r="G16" s="173"/>
      <c r="H16" s="173"/>
      <c r="I16" s="172"/>
      <c r="J16" s="173"/>
      <c r="K16" s="172">
        <v>2.2599999999999998</v>
      </c>
      <c r="L16" s="173">
        <f t="shared" si="0"/>
        <v>440.72</v>
      </c>
      <c r="M16" s="202"/>
      <c r="N16" s="202"/>
    </row>
    <row r="17" spans="1:14" ht="18" customHeight="1" x14ac:dyDescent="0.2">
      <c r="A17" s="193">
        <v>8</v>
      </c>
      <c r="B17" s="190" t="s">
        <v>1176</v>
      </c>
      <c r="C17" s="203">
        <v>28.768805736160473</v>
      </c>
      <c r="D17" s="203">
        <v>-113.76124996269769</v>
      </c>
      <c r="E17" s="174">
        <v>446.23</v>
      </c>
      <c r="F17" s="172"/>
      <c r="G17" s="173"/>
      <c r="H17" s="173"/>
      <c r="I17" s="172"/>
      <c r="J17" s="173"/>
      <c r="K17" s="172">
        <v>13.92</v>
      </c>
      <c r="L17" s="173">
        <f t="shared" si="0"/>
        <v>432.31</v>
      </c>
      <c r="M17" s="202"/>
      <c r="N17" s="202"/>
    </row>
    <row r="18" spans="1:14" x14ac:dyDescent="0.2">
      <c r="A18" s="193">
        <v>9</v>
      </c>
      <c r="B18" s="190" t="s">
        <v>1177</v>
      </c>
      <c r="C18" s="203">
        <v>28.740750183697429</v>
      </c>
      <c r="D18" s="203">
        <v>-113.83861106123338</v>
      </c>
      <c r="E18" s="174">
        <v>328.45</v>
      </c>
      <c r="F18" s="172">
        <v>5.3</v>
      </c>
      <c r="G18" s="173"/>
      <c r="H18" s="173"/>
      <c r="I18" s="172"/>
      <c r="J18" s="173"/>
      <c r="K18" s="172">
        <v>0.99</v>
      </c>
      <c r="L18" s="173">
        <f t="shared" si="0"/>
        <v>327.45999999999998</v>
      </c>
      <c r="M18" s="202"/>
      <c r="N18" s="202"/>
    </row>
    <row r="19" spans="1:14" x14ac:dyDescent="0.2">
      <c r="A19" s="193">
        <v>10</v>
      </c>
      <c r="B19" s="190" t="s">
        <v>1178</v>
      </c>
      <c r="C19" s="203">
        <v>28.739527964134862</v>
      </c>
      <c r="D19" s="203">
        <v>-113.84291666115671</v>
      </c>
      <c r="E19" s="174">
        <v>323.72000000000003</v>
      </c>
      <c r="F19" s="172">
        <v>3.5799999999999996</v>
      </c>
      <c r="G19" s="173"/>
      <c r="H19" s="173"/>
      <c r="I19" s="172"/>
      <c r="J19" s="173"/>
      <c r="K19" s="172">
        <v>3.8</v>
      </c>
      <c r="L19" s="173">
        <f t="shared" si="0"/>
        <v>319.92</v>
      </c>
      <c r="M19" s="202"/>
      <c r="N19" s="202"/>
    </row>
    <row r="20" spans="1:14" x14ac:dyDescent="0.2">
      <c r="A20" s="193">
        <v>11</v>
      </c>
      <c r="B20" s="190" t="s">
        <v>1179</v>
      </c>
      <c r="C20" s="203">
        <v>28.735889080880138</v>
      </c>
      <c r="D20" s="203">
        <v>-113.90661105992744</v>
      </c>
      <c r="E20" s="174">
        <v>251.29</v>
      </c>
      <c r="F20" s="172">
        <v>26.380000000000003</v>
      </c>
      <c r="G20" s="173"/>
      <c r="H20" s="173"/>
      <c r="I20" s="172"/>
      <c r="J20" s="173"/>
      <c r="K20" s="172" t="s">
        <v>929</v>
      </c>
      <c r="L20" s="173">
        <f>(E20-F20)</f>
        <v>224.91</v>
      </c>
      <c r="M20" s="202"/>
      <c r="N20" s="202"/>
    </row>
    <row r="21" spans="1:14" x14ac:dyDescent="0.2">
      <c r="A21" s="193">
        <v>12</v>
      </c>
      <c r="B21" s="190" t="s">
        <v>1180</v>
      </c>
      <c r="C21" s="203">
        <v>28.648416870402311</v>
      </c>
      <c r="D21" s="203">
        <v>-113.99019435840009</v>
      </c>
      <c r="E21" s="174">
        <v>139.86000000000001</v>
      </c>
      <c r="F21" s="172"/>
      <c r="G21" s="173"/>
      <c r="H21" s="173"/>
      <c r="I21" s="172">
        <v>9</v>
      </c>
      <c r="J21" s="173"/>
      <c r="K21" s="172">
        <v>9.0299999999999994</v>
      </c>
      <c r="L21" s="173">
        <f t="shared" si="0"/>
        <v>130.83000000000001</v>
      </c>
      <c r="M21" s="202"/>
      <c r="N21" s="202"/>
    </row>
    <row r="22" spans="1:14" x14ac:dyDescent="0.2">
      <c r="A22" s="193">
        <v>13</v>
      </c>
      <c r="B22" s="190" t="s">
        <v>1181</v>
      </c>
      <c r="C22" s="203">
        <v>28.641889093436916</v>
      </c>
      <c r="D22" s="203">
        <v>-114.01524995791564</v>
      </c>
      <c r="E22" s="174">
        <v>146.54</v>
      </c>
      <c r="F22" s="172">
        <v>7.22</v>
      </c>
      <c r="G22" s="173"/>
      <c r="H22" s="173"/>
      <c r="I22" s="172"/>
      <c r="J22" s="173"/>
      <c r="K22" s="172">
        <v>8.3000000000000007</v>
      </c>
      <c r="L22" s="173">
        <f t="shared" si="0"/>
        <v>138.23999999999998</v>
      </c>
      <c r="M22" s="202"/>
      <c r="N22" s="202"/>
    </row>
    <row r="23" spans="1:14" x14ac:dyDescent="0.2">
      <c r="A23" s="193">
        <v>14</v>
      </c>
      <c r="B23" s="190" t="s">
        <v>1182</v>
      </c>
      <c r="C23" s="203">
        <v>28.630166874905555</v>
      </c>
      <c r="D23" s="203">
        <v>-114.02719435770365</v>
      </c>
      <c r="E23" s="174">
        <v>109.18</v>
      </c>
      <c r="F23" s="172">
        <v>2.1</v>
      </c>
      <c r="G23" s="173"/>
      <c r="H23" s="173"/>
      <c r="I23" s="172"/>
      <c r="J23" s="173"/>
      <c r="K23" s="172">
        <v>2.7</v>
      </c>
      <c r="L23" s="173">
        <f t="shared" si="0"/>
        <v>106.48</v>
      </c>
      <c r="M23" s="202"/>
      <c r="N23" s="202"/>
    </row>
    <row r="24" spans="1:14" x14ac:dyDescent="0.2">
      <c r="A24" s="193">
        <v>15</v>
      </c>
      <c r="B24" s="190" t="s">
        <v>1183</v>
      </c>
      <c r="C24" s="203">
        <v>28.625916875164545</v>
      </c>
      <c r="D24" s="203">
        <v>-114.02927775766923</v>
      </c>
      <c r="E24" s="174">
        <v>113.96</v>
      </c>
      <c r="F24" s="172"/>
      <c r="G24" s="173"/>
      <c r="H24" s="173"/>
      <c r="I24" s="172"/>
      <c r="J24" s="173"/>
      <c r="K24" s="172">
        <v>6</v>
      </c>
      <c r="L24" s="173">
        <f t="shared" si="0"/>
        <v>107.96</v>
      </c>
      <c r="M24" s="202"/>
      <c r="N24" s="202"/>
    </row>
    <row r="25" spans="1:14" x14ac:dyDescent="0.2">
      <c r="A25" s="193">
        <v>16</v>
      </c>
      <c r="B25" s="190" t="s">
        <v>1184</v>
      </c>
      <c r="C25" s="203">
        <v>28.63597242578296</v>
      </c>
      <c r="D25" s="203">
        <v>-114.03416665755529</v>
      </c>
      <c r="E25" s="174">
        <v>119.15</v>
      </c>
      <c r="F25" s="172"/>
      <c r="G25" s="173"/>
      <c r="H25" s="173"/>
      <c r="I25" s="172"/>
      <c r="J25" s="173"/>
      <c r="K25" s="172">
        <v>7.1</v>
      </c>
      <c r="L25" s="173">
        <f t="shared" si="0"/>
        <v>112.05000000000001</v>
      </c>
      <c r="M25" s="202"/>
      <c r="N25" s="202"/>
    </row>
    <row r="26" spans="1:14" x14ac:dyDescent="0.2">
      <c r="A26" s="193">
        <v>17</v>
      </c>
      <c r="B26" s="190" t="s">
        <v>1185</v>
      </c>
      <c r="C26" s="203">
        <v>28.633083534099338</v>
      </c>
      <c r="D26" s="203">
        <v>-114.02063885782334</v>
      </c>
      <c r="E26" s="174">
        <v>118.96</v>
      </c>
      <c r="F26" s="172"/>
      <c r="G26" s="173"/>
      <c r="H26" s="173"/>
      <c r="I26" s="172"/>
      <c r="J26" s="173"/>
      <c r="K26" s="172">
        <v>4.13</v>
      </c>
      <c r="L26" s="173">
        <f t="shared" si="0"/>
        <v>114.83</v>
      </c>
      <c r="M26" s="202"/>
      <c r="N26" s="202"/>
    </row>
    <row r="27" spans="1:14" x14ac:dyDescent="0.2">
      <c r="A27" s="193">
        <v>18</v>
      </c>
      <c r="B27" s="190" t="s">
        <v>1186</v>
      </c>
      <c r="C27" s="203">
        <v>28.621250205818328</v>
      </c>
      <c r="D27" s="203">
        <v>-114.03452775756642</v>
      </c>
      <c r="E27" s="174">
        <v>104.77</v>
      </c>
      <c r="F27" s="172"/>
      <c r="G27" s="173"/>
      <c r="H27" s="173"/>
      <c r="I27" s="172">
        <v>3.91</v>
      </c>
      <c r="J27" s="173"/>
      <c r="K27" s="172">
        <v>4.5</v>
      </c>
      <c r="L27" s="173">
        <f t="shared" si="0"/>
        <v>100.27</v>
      </c>
      <c r="M27" s="202"/>
      <c r="N27" s="202"/>
    </row>
    <row r="28" spans="1:14" x14ac:dyDescent="0.2">
      <c r="A28" s="193">
        <v>19</v>
      </c>
      <c r="B28" s="190" t="s">
        <v>1187</v>
      </c>
      <c r="C28" s="203">
        <v>28.633833533766605</v>
      </c>
      <c r="D28" s="203">
        <v>-114.01794435788071</v>
      </c>
      <c r="E28" s="174">
        <v>124.17</v>
      </c>
      <c r="F28" s="172"/>
      <c r="G28" s="173"/>
      <c r="H28" s="173"/>
      <c r="I28" s="172"/>
      <c r="J28" s="173"/>
      <c r="K28" s="172">
        <v>1.1299999999999999</v>
      </c>
      <c r="L28" s="173">
        <f t="shared" si="0"/>
        <v>123.04</v>
      </c>
      <c r="M28" s="202"/>
      <c r="N28" s="202"/>
    </row>
    <row r="29" spans="1:14" x14ac:dyDescent="0.2">
      <c r="A29" s="193">
        <v>20</v>
      </c>
      <c r="B29" s="190" t="s">
        <v>1188</v>
      </c>
      <c r="C29" s="203">
        <v>28.63538909382244</v>
      </c>
      <c r="D29" s="203">
        <v>-114.01838885786088</v>
      </c>
      <c r="E29" s="174">
        <v>119.16</v>
      </c>
      <c r="F29" s="172"/>
      <c r="G29" s="173"/>
      <c r="H29" s="173"/>
      <c r="I29" s="172"/>
      <c r="J29" s="173"/>
      <c r="K29" s="172">
        <v>7.47</v>
      </c>
      <c r="L29" s="173">
        <f t="shared" si="0"/>
        <v>111.69</v>
      </c>
      <c r="M29" s="202"/>
      <c r="N29" s="202"/>
    </row>
    <row r="30" spans="1:14" x14ac:dyDescent="0.2">
      <c r="A30" s="193">
        <v>21</v>
      </c>
      <c r="B30" s="190" t="s">
        <v>1189</v>
      </c>
      <c r="C30" s="203">
        <v>28.63975020386999</v>
      </c>
      <c r="D30" s="203">
        <v>-114.01877775784934</v>
      </c>
      <c r="E30" s="174">
        <v>118.07</v>
      </c>
      <c r="F30" s="172"/>
      <c r="G30" s="173"/>
      <c r="H30" s="173"/>
      <c r="I30" s="172"/>
      <c r="J30" s="173"/>
      <c r="K30" s="172">
        <v>3.69</v>
      </c>
      <c r="L30" s="173">
        <f t="shared" si="0"/>
        <v>114.38</v>
      </c>
      <c r="M30" s="202"/>
      <c r="N30" s="202"/>
    </row>
  </sheetData>
  <mergeCells count="5">
    <mergeCell ref="B1:L1"/>
    <mergeCell ref="B2:L2"/>
    <mergeCell ref="B3:L3"/>
    <mergeCell ref="A5:L5"/>
    <mergeCell ref="A7:L7"/>
  </mergeCells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66"/>
  </sheetPr>
  <dimension ref="A1:L38"/>
  <sheetViews>
    <sheetView workbookViewId="0">
      <selection activeCell="O29" sqref="O29"/>
    </sheetView>
  </sheetViews>
  <sheetFormatPr baseColWidth="10" defaultRowHeight="12.75" x14ac:dyDescent="0.2"/>
  <cols>
    <col min="1" max="1" width="3.28515625" style="137" customWidth="1"/>
    <col min="2" max="4" width="11.42578125" style="137"/>
    <col min="5" max="5" width="10" style="137" customWidth="1"/>
    <col min="6" max="16384" width="11.42578125" style="137"/>
  </cols>
  <sheetData>
    <row r="1" spans="1:12" x14ac:dyDescent="0.2">
      <c r="B1" s="209" t="s">
        <v>3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2" spans="1:12" x14ac:dyDescent="0.2">
      <c r="B2" s="209" t="s">
        <v>4</v>
      </c>
      <c r="C2" s="209"/>
      <c r="D2" s="209"/>
      <c r="E2" s="209"/>
      <c r="F2" s="209"/>
      <c r="G2" s="209"/>
      <c r="H2" s="209"/>
      <c r="I2" s="209"/>
      <c r="J2" s="209"/>
      <c r="K2" s="209"/>
      <c r="L2" s="209"/>
    </row>
    <row r="3" spans="1:12" x14ac:dyDescent="0.2">
      <c r="B3" s="209" t="s">
        <v>5</v>
      </c>
      <c r="C3" s="209"/>
      <c r="D3" s="209"/>
      <c r="E3" s="209"/>
      <c r="F3" s="209"/>
      <c r="G3" s="209"/>
      <c r="H3" s="209"/>
      <c r="I3" s="209"/>
      <c r="J3" s="209"/>
      <c r="K3" s="209"/>
      <c r="L3" s="209"/>
    </row>
    <row r="4" spans="1:12" x14ac:dyDescent="0.2"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</row>
    <row r="5" spans="1:12" x14ac:dyDescent="0.2">
      <c r="A5" s="209" t="s">
        <v>12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7" spans="1:12" x14ac:dyDescent="0.2">
      <c r="A7" s="210" t="s">
        <v>1190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</row>
    <row r="9" spans="1:12" ht="63.75" x14ac:dyDescent="0.2">
      <c r="A9" s="141" t="s">
        <v>6</v>
      </c>
      <c r="B9" s="140" t="s">
        <v>7</v>
      </c>
      <c r="C9" s="141" t="s">
        <v>8</v>
      </c>
      <c r="D9" s="141" t="s">
        <v>9</v>
      </c>
      <c r="E9" s="142" t="s">
        <v>13</v>
      </c>
      <c r="F9" s="140" t="s">
        <v>864</v>
      </c>
      <c r="G9" s="155" t="s">
        <v>865</v>
      </c>
      <c r="H9" s="155" t="s">
        <v>10</v>
      </c>
      <c r="I9" s="155" t="s">
        <v>1080</v>
      </c>
      <c r="J9" s="155" t="s">
        <v>631</v>
      </c>
      <c r="K9" s="140" t="s">
        <v>926</v>
      </c>
      <c r="L9" s="156" t="s">
        <v>950</v>
      </c>
    </row>
    <row r="10" spans="1:12" x14ac:dyDescent="0.2">
      <c r="A10" s="194">
        <v>1</v>
      </c>
      <c r="B10" s="195" t="s">
        <v>1191</v>
      </c>
      <c r="C10" s="201">
        <v>32.347277919733145</v>
      </c>
      <c r="D10" s="201">
        <v>-116.97122220028908</v>
      </c>
      <c r="E10" s="173">
        <v>101</v>
      </c>
      <c r="F10" s="152"/>
      <c r="G10" s="153"/>
      <c r="H10" s="153"/>
      <c r="I10" s="153"/>
      <c r="J10" s="153"/>
      <c r="K10" s="196">
        <v>14.95</v>
      </c>
      <c r="L10" s="173">
        <f>(E10-K10)</f>
        <v>86.05</v>
      </c>
    </row>
    <row r="11" spans="1:12" x14ac:dyDescent="0.2">
      <c r="A11" s="194">
        <v>2</v>
      </c>
      <c r="B11" s="195" t="s">
        <v>1192</v>
      </c>
      <c r="C11" s="201">
        <v>32.339111219723911</v>
      </c>
      <c r="D11" s="201">
        <v>-116.97294440026764</v>
      </c>
      <c r="E11" s="173">
        <v>91</v>
      </c>
      <c r="F11" s="152"/>
      <c r="G11" s="153"/>
      <c r="H11" s="153"/>
      <c r="I11" s="153"/>
      <c r="J11" s="153"/>
      <c r="K11" s="173">
        <v>35.090000000000003</v>
      </c>
      <c r="L11" s="173">
        <f t="shared" ref="L11:L38" si="0">(E11-K11)</f>
        <v>55.91</v>
      </c>
    </row>
    <row r="12" spans="1:12" x14ac:dyDescent="0.2">
      <c r="A12" s="197">
        <v>3</v>
      </c>
      <c r="B12" s="195" t="s">
        <v>1193</v>
      </c>
      <c r="C12" s="201">
        <v>32.334889019717636</v>
      </c>
      <c r="D12" s="201">
        <v>-116.98500000014661</v>
      </c>
      <c r="E12" s="173">
        <v>82</v>
      </c>
      <c r="F12" s="152"/>
      <c r="G12" s="153"/>
      <c r="H12" s="153"/>
      <c r="I12" s="153"/>
      <c r="J12" s="153"/>
      <c r="K12" s="173">
        <v>15.12</v>
      </c>
      <c r="L12" s="173">
        <f t="shared" si="0"/>
        <v>66.88</v>
      </c>
    </row>
    <row r="13" spans="1:12" x14ac:dyDescent="0.2">
      <c r="A13" s="197">
        <v>4</v>
      </c>
      <c r="B13" s="195" t="s">
        <v>1194</v>
      </c>
      <c r="C13" s="201">
        <v>32.335861219721373</v>
      </c>
      <c r="D13" s="201">
        <v>-116.98497220014775</v>
      </c>
      <c r="E13" s="173">
        <v>83</v>
      </c>
      <c r="F13" s="152"/>
      <c r="G13" s="153"/>
      <c r="H13" s="153"/>
      <c r="I13" s="153"/>
      <c r="J13" s="153"/>
      <c r="K13" s="195">
        <v>29.11</v>
      </c>
      <c r="L13" s="173">
        <f t="shared" si="0"/>
        <v>53.89</v>
      </c>
    </row>
    <row r="14" spans="1:12" x14ac:dyDescent="0.2">
      <c r="A14" s="197">
        <v>5</v>
      </c>
      <c r="B14" s="195" t="s">
        <v>1195</v>
      </c>
      <c r="C14" s="201">
        <v>32.333555719720124</v>
      </c>
      <c r="D14" s="201">
        <v>-116.98905560010664</v>
      </c>
      <c r="E14" s="173">
        <v>79</v>
      </c>
      <c r="F14" s="152"/>
      <c r="G14" s="153"/>
      <c r="H14" s="153"/>
      <c r="I14" s="153"/>
      <c r="J14" s="153"/>
      <c r="K14" s="195">
        <v>13.42</v>
      </c>
      <c r="L14" s="173">
        <f t="shared" si="0"/>
        <v>65.58</v>
      </c>
    </row>
    <row r="15" spans="1:12" x14ac:dyDescent="0.2">
      <c r="A15" s="197">
        <v>6</v>
      </c>
      <c r="B15" s="195" t="s">
        <v>1196</v>
      </c>
      <c r="C15" s="201">
        <v>32.332027919709851</v>
      </c>
      <c r="D15" s="201">
        <v>-116.99908330000979</v>
      </c>
      <c r="E15" s="173">
        <v>74</v>
      </c>
      <c r="F15" s="152"/>
      <c r="G15" s="153"/>
      <c r="H15" s="153"/>
      <c r="I15" s="153"/>
      <c r="J15" s="153"/>
      <c r="K15" s="173">
        <v>10.4</v>
      </c>
      <c r="L15" s="173">
        <f t="shared" si="0"/>
        <v>63.6</v>
      </c>
    </row>
    <row r="16" spans="1:12" x14ac:dyDescent="0.2">
      <c r="A16" s="197">
        <v>7</v>
      </c>
      <c r="B16" s="195" t="s">
        <v>1197</v>
      </c>
      <c r="C16" s="201">
        <v>32.32936121970733</v>
      </c>
      <c r="D16" s="201">
        <v>-117.00961109990054</v>
      </c>
      <c r="E16" s="173">
        <v>56</v>
      </c>
      <c r="F16" s="152"/>
      <c r="G16" s="153"/>
      <c r="H16" s="153"/>
      <c r="I16" s="153"/>
      <c r="J16" s="153"/>
      <c r="K16" s="173">
        <v>5.9</v>
      </c>
      <c r="L16" s="173">
        <f t="shared" si="0"/>
        <v>50.1</v>
      </c>
    </row>
    <row r="17" spans="1:12" x14ac:dyDescent="0.2">
      <c r="A17" s="197">
        <v>8</v>
      </c>
      <c r="B17" s="195" t="s">
        <v>1198</v>
      </c>
      <c r="C17" s="201">
        <v>32.33061121971371</v>
      </c>
      <c r="D17" s="201">
        <v>-117.02386109976247</v>
      </c>
      <c r="E17" s="173">
        <v>55</v>
      </c>
      <c r="F17" s="152"/>
      <c r="G17" s="153"/>
      <c r="H17" s="153"/>
      <c r="I17" s="153"/>
      <c r="J17" s="153"/>
      <c r="K17" s="173">
        <v>8.2799999999999994</v>
      </c>
      <c r="L17" s="173">
        <f t="shared" si="0"/>
        <v>46.72</v>
      </c>
    </row>
    <row r="18" spans="1:12" x14ac:dyDescent="0.2">
      <c r="A18" s="197">
        <v>9</v>
      </c>
      <c r="B18" s="195" t="s">
        <v>1199</v>
      </c>
      <c r="C18" s="201">
        <v>32.334333419715954</v>
      </c>
      <c r="D18" s="201">
        <v>-117.04888889951789</v>
      </c>
      <c r="E18" s="173">
        <v>3</v>
      </c>
      <c r="F18" s="152"/>
      <c r="G18" s="153"/>
      <c r="H18" s="153"/>
      <c r="I18" s="153"/>
      <c r="J18" s="153"/>
      <c r="K18" s="173">
        <v>4.37</v>
      </c>
      <c r="L18" s="173">
        <f t="shared" si="0"/>
        <v>-1.37</v>
      </c>
    </row>
    <row r="19" spans="1:12" x14ac:dyDescent="0.2">
      <c r="A19" s="197">
        <v>10</v>
      </c>
      <c r="B19" s="195" t="s">
        <v>1200</v>
      </c>
      <c r="C19" s="201">
        <v>32.334111219718629</v>
      </c>
      <c r="D19" s="201">
        <v>-117.03011109970038</v>
      </c>
      <c r="E19" s="173">
        <v>29</v>
      </c>
      <c r="F19" s="152"/>
      <c r="G19" s="153"/>
      <c r="H19" s="153"/>
      <c r="I19" s="153"/>
      <c r="J19" s="153"/>
      <c r="K19" s="195">
        <v>25.44</v>
      </c>
      <c r="L19" s="173">
        <f t="shared" si="0"/>
        <v>3.5599999999999987</v>
      </c>
    </row>
    <row r="20" spans="1:12" x14ac:dyDescent="0.2">
      <c r="A20" s="197">
        <v>11</v>
      </c>
      <c r="B20" s="195" t="s">
        <v>1201</v>
      </c>
      <c r="C20" s="201">
        <v>32.352889019741454</v>
      </c>
      <c r="D20" s="201">
        <v>-117.0339999996617</v>
      </c>
      <c r="E20" s="173">
        <v>45</v>
      </c>
      <c r="F20" s="152"/>
      <c r="G20" s="153"/>
      <c r="H20" s="153"/>
      <c r="I20" s="153"/>
      <c r="J20" s="153"/>
      <c r="K20" s="195">
        <v>2.29</v>
      </c>
      <c r="L20" s="173">
        <f t="shared" si="0"/>
        <v>42.71</v>
      </c>
    </row>
    <row r="21" spans="1:12" x14ac:dyDescent="0.2">
      <c r="A21" s="197">
        <v>12</v>
      </c>
      <c r="B21" s="174" t="s">
        <v>1202</v>
      </c>
      <c r="C21" s="201">
        <v>32.352305719744251</v>
      </c>
      <c r="D21" s="201">
        <v>-117.04549999955312</v>
      </c>
      <c r="E21" s="173">
        <v>24</v>
      </c>
      <c r="F21" s="152"/>
      <c r="G21" s="153"/>
      <c r="H21" s="153"/>
      <c r="I21" s="153"/>
      <c r="J21" s="153"/>
      <c r="K21" s="173">
        <v>12.32</v>
      </c>
      <c r="L21" s="173">
        <f t="shared" si="0"/>
        <v>11.68</v>
      </c>
    </row>
    <row r="22" spans="1:12" x14ac:dyDescent="0.2">
      <c r="A22" s="197">
        <v>13</v>
      </c>
      <c r="B22" s="195" t="s">
        <v>1203</v>
      </c>
      <c r="C22" s="201">
        <v>32.369389019765748</v>
      </c>
      <c r="D22" s="201">
        <v>-117.02738889973135</v>
      </c>
      <c r="E22" s="173">
        <v>78</v>
      </c>
      <c r="F22" s="152"/>
      <c r="G22" s="153"/>
      <c r="H22" s="153"/>
      <c r="I22" s="153"/>
      <c r="J22" s="153"/>
      <c r="K22" s="195">
        <v>12.77</v>
      </c>
      <c r="L22" s="173">
        <f t="shared" si="0"/>
        <v>65.23</v>
      </c>
    </row>
    <row r="23" spans="1:12" x14ac:dyDescent="0.2">
      <c r="A23" s="197">
        <v>14</v>
      </c>
      <c r="B23" s="195" t="s">
        <v>1204</v>
      </c>
      <c r="C23" s="201">
        <v>32.368083419771857</v>
      </c>
      <c r="D23" s="201">
        <v>-117.01088889989622</v>
      </c>
      <c r="E23" s="173">
        <v>97</v>
      </c>
      <c r="F23" s="152"/>
      <c r="G23" s="153"/>
      <c r="H23" s="153"/>
      <c r="I23" s="153"/>
      <c r="J23" s="153"/>
      <c r="K23" s="173">
        <v>17.63</v>
      </c>
      <c r="L23" s="173">
        <f t="shared" si="0"/>
        <v>79.37</v>
      </c>
    </row>
    <row r="24" spans="1:12" x14ac:dyDescent="0.2">
      <c r="A24" s="197">
        <v>15</v>
      </c>
      <c r="B24" s="195" t="s">
        <v>1205</v>
      </c>
      <c r="C24" s="201">
        <v>32.370139019769539</v>
      </c>
      <c r="D24" s="201">
        <v>-117.00986109989822</v>
      </c>
      <c r="E24" s="173">
        <v>115</v>
      </c>
      <c r="F24" s="152"/>
      <c r="G24" s="153"/>
      <c r="H24" s="153"/>
      <c r="I24" s="153"/>
      <c r="J24" s="153"/>
      <c r="K24" s="173">
        <v>3.4</v>
      </c>
      <c r="L24" s="173">
        <f t="shared" si="0"/>
        <v>111.6</v>
      </c>
    </row>
    <row r="25" spans="1:12" x14ac:dyDescent="0.2">
      <c r="A25" s="197">
        <v>16</v>
      </c>
      <c r="B25" s="195" t="s">
        <v>1206</v>
      </c>
      <c r="C25" s="201">
        <v>32.333972319712124</v>
      </c>
      <c r="D25" s="201">
        <v>-117.03238889967399</v>
      </c>
      <c r="E25" s="173">
        <v>62</v>
      </c>
      <c r="F25" s="152"/>
      <c r="G25" s="153"/>
      <c r="H25" s="153"/>
      <c r="I25" s="153"/>
      <c r="J25" s="153"/>
      <c r="K25" s="173">
        <v>31.35</v>
      </c>
      <c r="L25" s="173">
        <f t="shared" si="0"/>
        <v>30.65</v>
      </c>
    </row>
    <row r="26" spans="1:12" x14ac:dyDescent="0.2">
      <c r="A26" s="197">
        <v>17</v>
      </c>
      <c r="B26" s="174" t="s">
        <v>1207</v>
      </c>
      <c r="C26" s="201">
        <v>32.334500119712963</v>
      </c>
      <c r="D26" s="201">
        <v>-117.04447219955711</v>
      </c>
      <c r="E26" s="173">
        <v>14</v>
      </c>
      <c r="F26" s="152"/>
      <c r="G26" s="153"/>
      <c r="H26" s="153"/>
      <c r="I26" s="153"/>
      <c r="J26" s="153"/>
      <c r="K26" s="173">
        <v>10.97</v>
      </c>
      <c r="L26" s="173">
        <f t="shared" si="0"/>
        <v>3.0299999999999994</v>
      </c>
    </row>
    <row r="27" spans="1:12" x14ac:dyDescent="0.2">
      <c r="A27" s="197">
        <v>18</v>
      </c>
      <c r="B27" s="195" t="s">
        <v>1208</v>
      </c>
      <c r="C27" s="201">
        <v>32.352583419743659</v>
      </c>
      <c r="D27" s="201">
        <v>-117.01069439989676</v>
      </c>
      <c r="E27" s="173">
        <v>108</v>
      </c>
      <c r="F27" s="152"/>
      <c r="G27" s="153"/>
      <c r="H27" s="153"/>
      <c r="I27" s="153"/>
      <c r="J27" s="153"/>
      <c r="K27" s="173">
        <v>56.65</v>
      </c>
      <c r="L27" s="173">
        <f t="shared" si="0"/>
        <v>51.35</v>
      </c>
    </row>
    <row r="28" spans="1:12" x14ac:dyDescent="0.2">
      <c r="A28" s="197">
        <v>19</v>
      </c>
      <c r="B28" s="195" t="s">
        <v>1209</v>
      </c>
      <c r="C28" s="201">
        <v>32.364555719758023</v>
      </c>
      <c r="D28" s="201">
        <v>-117.0193055998066</v>
      </c>
      <c r="E28" s="173">
        <v>81</v>
      </c>
      <c r="F28" s="152"/>
      <c r="G28" s="153"/>
      <c r="H28" s="153"/>
      <c r="I28" s="153"/>
      <c r="J28" s="153"/>
      <c r="K28" s="173">
        <v>31.07</v>
      </c>
      <c r="L28" s="173">
        <f t="shared" si="0"/>
        <v>49.93</v>
      </c>
    </row>
    <row r="29" spans="1:12" x14ac:dyDescent="0.2">
      <c r="A29" s="197">
        <v>20</v>
      </c>
      <c r="B29" s="195" t="s">
        <v>1210</v>
      </c>
      <c r="C29" s="201">
        <v>32.359500119751452</v>
      </c>
      <c r="D29" s="201">
        <v>-117.03216669968373</v>
      </c>
      <c r="E29" s="173">
        <v>54</v>
      </c>
      <c r="F29" s="152"/>
      <c r="G29" s="153"/>
      <c r="H29" s="153"/>
      <c r="I29" s="153"/>
      <c r="J29" s="153"/>
      <c r="K29" s="198">
        <v>7.47</v>
      </c>
      <c r="L29" s="173">
        <f t="shared" si="0"/>
        <v>46.53</v>
      </c>
    </row>
    <row r="30" spans="1:12" x14ac:dyDescent="0.2">
      <c r="A30" s="197">
        <v>21</v>
      </c>
      <c r="B30" s="195" t="s">
        <v>1211</v>
      </c>
      <c r="C30" s="201">
        <v>32.365972319763344</v>
      </c>
      <c r="D30" s="201">
        <v>-117.06374999936448</v>
      </c>
      <c r="E30" s="173">
        <v>22</v>
      </c>
      <c r="F30" s="152"/>
      <c r="G30" s="153"/>
      <c r="H30" s="153"/>
      <c r="I30" s="153"/>
      <c r="J30" s="153"/>
      <c r="K30" s="173">
        <v>12.45</v>
      </c>
      <c r="L30" s="173">
        <f t="shared" si="0"/>
        <v>9.5500000000000007</v>
      </c>
    </row>
    <row r="31" spans="1:12" x14ac:dyDescent="0.2">
      <c r="A31" s="197">
        <v>22</v>
      </c>
      <c r="B31" s="195" t="s">
        <v>1212</v>
      </c>
      <c r="C31" s="201">
        <v>32.420583419848185</v>
      </c>
      <c r="D31" s="201">
        <v>-117.03747219962867</v>
      </c>
      <c r="E31" s="173">
        <v>135</v>
      </c>
      <c r="F31" s="152"/>
      <c r="G31" s="153"/>
      <c r="H31" s="153"/>
      <c r="I31" s="153"/>
      <c r="J31" s="153"/>
      <c r="K31" s="173">
        <v>36.28</v>
      </c>
      <c r="L31" s="173">
        <f t="shared" si="0"/>
        <v>98.72</v>
      </c>
    </row>
    <row r="32" spans="1:12" x14ac:dyDescent="0.2">
      <c r="A32" s="197">
        <v>23</v>
      </c>
      <c r="B32" s="195" t="s">
        <v>1213</v>
      </c>
      <c r="C32" s="201">
        <v>32.406166819826019</v>
      </c>
      <c r="D32" s="201">
        <v>-117.04963889950668</v>
      </c>
      <c r="E32" s="173">
        <v>57</v>
      </c>
      <c r="F32" s="152"/>
      <c r="G32" s="152"/>
      <c r="H32" s="152"/>
      <c r="I32" s="152"/>
      <c r="J32" s="152"/>
      <c r="K32" s="173">
        <v>36.700000000000003</v>
      </c>
      <c r="L32" s="173">
        <f t="shared" si="0"/>
        <v>20.299999999999997</v>
      </c>
    </row>
    <row r="33" spans="1:12" x14ac:dyDescent="0.2">
      <c r="A33" s="197">
        <v>24</v>
      </c>
      <c r="B33" s="195" t="s">
        <v>1214</v>
      </c>
      <c r="C33" s="201">
        <v>32.392944519803258</v>
      </c>
      <c r="D33" s="201">
        <v>-117.0477221995215</v>
      </c>
      <c r="E33" s="173">
        <v>80</v>
      </c>
      <c r="F33" s="152"/>
      <c r="G33" s="152"/>
      <c r="H33" s="152"/>
      <c r="I33" s="152"/>
      <c r="J33" s="152"/>
      <c r="K33" s="173">
        <v>38.42</v>
      </c>
      <c r="L33" s="173">
        <f t="shared" si="0"/>
        <v>41.58</v>
      </c>
    </row>
    <row r="34" spans="1:12" x14ac:dyDescent="0.2">
      <c r="A34" s="197">
        <v>25</v>
      </c>
      <c r="B34" s="195" t="s">
        <v>1215</v>
      </c>
      <c r="C34" s="201">
        <v>32.357777919753239</v>
      </c>
      <c r="D34" s="201">
        <v>-117.01030559989276</v>
      </c>
      <c r="E34" s="173">
        <v>157</v>
      </c>
      <c r="F34" s="152"/>
      <c r="G34" s="152"/>
      <c r="H34" s="152"/>
      <c r="I34" s="152"/>
      <c r="J34" s="152"/>
      <c r="K34" s="173">
        <v>106.62</v>
      </c>
      <c r="L34" s="173">
        <f t="shared" si="0"/>
        <v>50.379999999999995</v>
      </c>
    </row>
    <row r="35" spans="1:12" x14ac:dyDescent="0.2">
      <c r="A35" s="197">
        <v>26</v>
      </c>
      <c r="B35" s="195" t="s">
        <v>1216</v>
      </c>
      <c r="C35" s="201">
        <v>32.334500119714953</v>
      </c>
      <c r="D35" s="201">
        <v>-117.05324999946951</v>
      </c>
      <c r="E35" s="173">
        <v>20</v>
      </c>
      <c r="F35" s="152"/>
      <c r="G35" s="152"/>
      <c r="H35" s="152"/>
      <c r="I35" s="152"/>
      <c r="J35" s="152"/>
      <c r="K35" s="173">
        <v>12.43</v>
      </c>
      <c r="L35" s="173">
        <f t="shared" si="0"/>
        <v>7.57</v>
      </c>
    </row>
    <row r="36" spans="1:12" x14ac:dyDescent="0.2">
      <c r="A36" s="197">
        <v>27</v>
      </c>
      <c r="B36" s="195" t="s">
        <v>1217</v>
      </c>
      <c r="C36" s="171">
        <v>32.374611231770729</v>
      </c>
      <c r="D36" s="171">
        <v>-117.06613888826185</v>
      </c>
      <c r="E36" s="173">
        <v>23</v>
      </c>
      <c r="F36" s="152"/>
      <c r="G36" s="152"/>
      <c r="H36" s="152"/>
      <c r="I36" s="152"/>
      <c r="J36" s="152"/>
      <c r="K36" s="173">
        <v>17.309999999999999</v>
      </c>
      <c r="L36" s="173">
        <f t="shared" si="0"/>
        <v>5.6900000000000013</v>
      </c>
    </row>
    <row r="37" spans="1:12" x14ac:dyDescent="0.2">
      <c r="A37" s="197">
        <v>28</v>
      </c>
      <c r="B37" s="195" t="s">
        <v>1218</v>
      </c>
      <c r="C37" s="201">
        <v>32.43352791986657</v>
      </c>
      <c r="D37" s="201">
        <v>-117.01263889987547</v>
      </c>
      <c r="E37" s="172">
        <v>257</v>
      </c>
      <c r="F37" s="152"/>
      <c r="G37" s="152"/>
      <c r="H37" s="152"/>
      <c r="I37" s="152"/>
      <c r="J37" s="152"/>
      <c r="K37" s="173">
        <v>45.84</v>
      </c>
      <c r="L37" s="173">
        <f t="shared" si="0"/>
        <v>211.16</v>
      </c>
    </row>
    <row r="38" spans="1:12" x14ac:dyDescent="0.2">
      <c r="A38" s="194">
        <v>29</v>
      </c>
      <c r="B38" s="195" t="s">
        <v>1219</v>
      </c>
      <c r="C38" s="201">
        <v>32.390083419793648</v>
      </c>
      <c r="D38" s="201">
        <v>-117.07622219924706</v>
      </c>
      <c r="E38" s="173">
        <v>27</v>
      </c>
      <c r="F38" s="152"/>
      <c r="G38" s="152"/>
      <c r="H38" s="152"/>
      <c r="I38" s="152"/>
      <c r="J38" s="152"/>
      <c r="K38" s="173">
        <v>14.7</v>
      </c>
      <c r="L38" s="173">
        <f t="shared" si="0"/>
        <v>12.3</v>
      </c>
    </row>
  </sheetData>
  <mergeCells count="5">
    <mergeCell ref="B1:L1"/>
    <mergeCell ref="B2:L2"/>
    <mergeCell ref="B3:L3"/>
    <mergeCell ref="A5:L5"/>
    <mergeCell ref="A7:L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</sheetPr>
  <dimension ref="A1:L30"/>
  <sheetViews>
    <sheetView workbookViewId="0">
      <selection activeCell="G35" sqref="G35"/>
    </sheetView>
  </sheetViews>
  <sheetFormatPr baseColWidth="10" defaultRowHeight="12.75" x14ac:dyDescent="0.2"/>
  <cols>
    <col min="1" max="1" width="3.28515625" customWidth="1"/>
    <col min="3" max="4" width="12.28515625" customWidth="1"/>
    <col min="5" max="5" width="12.7109375" customWidth="1"/>
    <col min="6" max="6" width="10" customWidth="1"/>
    <col min="8" max="8" width="10.5703125" customWidth="1"/>
    <col min="12" max="12" width="13.7109375" customWidth="1"/>
  </cols>
  <sheetData>
    <row r="1" spans="1:12" x14ac:dyDescent="0.2">
      <c r="B1" s="205" t="s">
        <v>3</v>
      </c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2" x14ac:dyDescent="0.2">
      <c r="B2" s="205" t="s">
        <v>4</v>
      </c>
      <c r="C2" s="205"/>
      <c r="D2" s="205"/>
      <c r="E2" s="205"/>
      <c r="F2" s="205"/>
      <c r="G2" s="205"/>
      <c r="H2" s="205"/>
      <c r="I2" s="205"/>
      <c r="J2" s="205"/>
      <c r="K2" s="205"/>
      <c r="L2" s="205"/>
    </row>
    <row r="3" spans="1:12" x14ac:dyDescent="0.2">
      <c r="B3" s="205" t="s">
        <v>5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</row>
    <row r="4" spans="1:12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2" x14ac:dyDescent="0.2">
      <c r="A5" s="205" t="s">
        <v>12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</row>
    <row r="6" spans="1:12" x14ac:dyDescent="0.2">
      <c r="D6" t="s">
        <v>14</v>
      </c>
    </row>
    <row r="7" spans="1:12" x14ac:dyDescent="0.2">
      <c r="B7" s="3" t="s">
        <v>0</v>
      </c>
      <c r="C7" s="4" t="s">
        <v>15</v>
      </c>
      <c r="D7" s="5"/>
      <c r="F7" s="3" t="s">
        <v>1</v>
      </c>
      <c r="G7" s="4" t="s">
        <v>17</v>
      </c>
      <c r="H7" s="3"/>
      <c r="I7" s="14" t="s">
        <v>638</v>
      </c>
      <c r="J7" s="14">
        <v>202</v>
      </c>
      <c r="K7" s="3" t="s">
        <v>2</v>
      </c>
      <c r="L7" s="11">
        <v>2007</v>
      </c>
    </row>
    <row r="9" spans="1:12" ht="69.75" customHeight="1" x14ac:dyDescent="0.2">
      <c r="A9" s="6" t="s">
        <v>6</v>
      </c>
      <c r="B9" s="7" t="s">
        <v>7</v>
      </c>
      <c r="C9" s="6" t="s">
        <v>8</v>
      </c>
      <c r="D9" s="6" t="s">
        <v>9</v>
      </c>
      <c r="E9" s="12" t="s">
        <v>13</v>
      </c>
      <c r="F9" s="7" t="s">
        <v>659</v>
      </c>
      <c r="G9" s="7" t="s">
        <v>660</v>
      </c>
      <c r="H9" s="7" t="s">
        <v>661</v>
      </c>
      <c r="I9" s="7" t="s">
        <v>634</v>
      </c>
      <c r="J9" s="7" t="s">
        <v>630</v>
      </c>
      <c r="K9" s="7" t="s">
        <v>631</v>
      </c>
      <c r="L9" s="86" t="s">
        <v>635</v>
      </c>
    </row>
    <row r="10" spans="1:12" ht="12.75" customHeight="1" x14ac:dyDescent="0.2">
      <c r="A10" s="15">
        <v>1</v>
      </c>
      <c r="B10" s="43" t="s">
        <v>545</v>
      </c>
      <c r="C10" s="49" t="s">
        <v>546</v>
      </c>
      <c r="D10" s="50" t="s">
        <v>547</v>
      </c>
      <c r="E10" s="44">
        <v>863</v>
      </c>
      <c r="F10" s="44">
        <v>9</v>
      </c>
      <c r="G10" s="44">
        <v>3</v>
      </c>
      <c r="H10" s="44">
        <v>11.15</v>
      </c>
      <c r="I10" s="43">
        <v>1.86</v>
      </c>
      <c r="J10" s="43"/>
      <c r="K10" s="43"/>
      <c r="L10" s="43">
        <v>861.14</v>
      </c>
    </row>
    <row r="11" spans="1:12" ht="12.75" customHeight="1" x14ac:dyDescent="0.2">
      <c r="A11" s="15">
        <v>2</v>
      </c>
      <c r="B11" s="43" t="s">
        <v>548</v>
      </c>
      <c r="C11" s="49" t="s">
        <v>549</v>
      </c>
      <c r="D11" s="50" t="s">
        <v>550</v>
      </c>
      <c r="E11" s="44">
        <v>557</v>
      </c>
      <c r="F11" s="44"/>
      <c r="G11" s="44"/>
      <c r="H11" s="98"/>
      <c r="I11" s="43">
        <v>15.59</v>
      </c>
      <c r="J11" s="43"/>
      <c r="K11" s="43"/>
      <c r="L11" s="43">
        <v>541.41</v>
      </c>
    </row>
    <row r="12" spans="1:12" ht="12.75" customHeight="1" x14ac:dyDescent="0.2">
      <c r="A12" s="15">
        <v>3</v>
      </c>
      <c r="B12" s="43" t="s">
        <v>551</v>
      </c>
      <c r="C12" s="49" t="s">
        <v>552</v>
      </c>
      <c r="D12" s="50" t="s">
        <v>553</v>
      </c>
      <c r="E12" s="44">
        <v>770</v>
      </c>
      <c r="F12" s="44">
        <v>3.1</v>
      </c>
      <c r="G12" s="44">
        <v>3.1</v>
      </c>
      <c r="H12" s="44">
        <v>3.1</v>
      </c>
      <c r="I12" s="43">
        <v>9.9700000000000006</v>
      </c>
      <c r="J12" s="43"/>
      <c r="K12" s="43"/>
      <c r="L12" s="43">
        <v>760.03</v>
      </c>
    </row>
    <row r="13" spans="1:12" ht="12.75" customHeight="1" x14ac:dyDescent="0.2">
      <c r="A13" s="15">
        <v>4</v>
      </c>
      <c r="B13" s="43" t="s">
        <v>554</v>
      </c>
      <c r="C13" s="49" t="s">
        <v>555</v>
      </c>
      <c r="D13" s="50" t="s">
        <v>556</v>
      </c>
      <c r="E13" s="44">
        <v>632</v>
      </c>
      <c r="F13" s="44">
        <v>1.9</v>
      </c>
      <c r="G13" s="44">
        <v>1.9</v>
      </c>
      <c r="H13" s="44">
        <v>2.9</v>
      </c>
      <c r="I13" s="43">
        <v>4.5599999999999996</v>
      </c>
      <c r="J13" s="43"/>
      <c r="K13" s="43"/>
      <c r="L13" s="43">
        <v>627.44000000000005</v>
      </c>
    </row>
    <row r="14" spans="1:12" ht="12.75" customHeight="1" x14ac:dyDescent="0.2">
      <c r="A14" s="15">
        <v>5</v>
      </c>
      <c r="B14" s="43" t="s">
        <v>557</v>
      </c>
      <c r="C14" s="49" t="s">
        <v>555</v>
      </c>
      <c r="D14" s="50" t="s">
        <v>558</v>
      </c>
      <c r="E14" s="44">
        <v>624</v>
      </c>
      <c r="F14" s="44"/>
      <c r="G14" s="44"/>
      <c r="H14" s="98"/>
      <c r="I14" s="43">
        <v>9.16</v>
      </c>
      <c r="J14" s="43"/>
      <c r="K14" s="43"/>
      <c r="L14" s="43">
        <v>614.84</v>
      </c>
    </row>
    <row r="15" spans="1:12" ht="12.75" customHeight="1" x14ac:dyDescent="0.2">
      <c r="A15" s="15">
        <v>6</v>
      </c>
      <c r="B15" s="43" t="s">
        <v>559</v>
      </c>
      <c r="C15" s="49" t="s">
        <v>560</v>
      </c>
      <c r="D15" s="50" t="s">
        <v>561</v>
      </c>
      <c r="E15" s="30">
        <v>610</v>
      </c>
      <c r="F15" s="30"/>
      <c r="G15" s="30" t="s">
        <v>657</v>
      </c>
      <c r="H15" s="98"/>
      <c r="I15" s="43">
        <v>15.86</v>
      </c>
      <c r="J15" s="43"/>
      <c r="K15" s="43"/>
      <c r="L15" s="45" t="s">
        <v>628</v>
      </c>
    </row>
    <row r="16" spans="1:12" ht="12.75" customHeight="1" x14ac:dyDescent="0.2">
      <c r="A16" s="15">
        <v>7</v>
      </c>
      <c r="B16" s="43" t="s">
        <v>562</v>
      </c>
      <c r="C16" s="49" t="s">
        <v>563</v>
      </c>
      <c r="D16" s="50" t="s">
        <v>564</v>
      </c>
      <c r="E16" s="46">
        <v>561</v>
      </c>
      <c r="F16" s="46">
        <v>12.7</v>
      </c>
      <c r="G16" s="46">
        <v>12.7</v>
      </c>
      <c r="H16" s="98"/>
      <c r="I16" s="43">
        <v>16.739999999999998</v>
      </c>
      <c r="J16" s="43"/>
      <c r="K16" s="43"/>
      <c r="L16" s="47">
        <v>544.26</v>
      </c>
    </row>
    <row r="17" spans="1:12" ht="12.75" customHeight="1" x14ac:dyDescent="0.2">
      <c r="A17" s="15">
        <v>8</v>
      </c>
      <c r="B17" s="43" t="s">
        <v>565</v>
      </c>
      <c r="C17" s="49" t="s">
        <v>566</v>
      </c>
      <c r="D17" s="50" t="s">
        <v>567</v>
      </c>
      <c r="E17" s="30">
        <v>525</v>
      </c>
      <c r="F17" s="30"/>
      <c r="G17" s="30" t="s">
        <v>656</v>
      </c>
      <c r="H17" s="98"/>
      <c r="I17" s="43">
        <v>24.97</v>
      </c>
      <c r="J17" s="43"/>
      <c r="K17" s="43"/>
      <c r="L17" s="45" t="s">
        <v>629</v>
      </c>
    </row>
    <row r="18" spans="1:12" ht="12.75" customHeight="1" x14ac:dyDescent="0.2">
      <c r="A18" s="15">
        <v>9</v>
      </c>
      <c r="B18" s="43" t="s">
        <v>568</v>
      </c>
      <c r="C18" s="49" t="s">
        <v>569</v>
      </c>
      <c r="D18" s="50" t="s">
        <v>570</v>
      </c>
      <c r="E18" s="44">
        <v>521</v>
      </c>
      <c r="F18" s="44">
        <v>6.9</v>
      </c>
      <c r="G18" s="44">
        <v>6.8</v>
      </c>
      <c r="H18" s="98"/>
      <c r="I18" s="43">
        <v>18.260000000000002</v>
      </c>
      <c r="J18" s="43"/>
      <c r="K18" s="43"/>
      <c r="L18" s="43">
        <v>502.74</v>
      </c>
    </row>
    <row r="19" spans="1:12" ht="12.75" customHeight="1" x14ac:dyDescent="0.2">
      <c r="A19" s="15">
        <v>10</v>
      </c>
      <c r="B19" s="43" t="s">
        <v>479</v>
      </c>
      <c r="C19" s="49" t="s">
        <v>571</v>
      </c>
      <c r="D19" s="51" t="s">
        <v>572</v>
      </c>
      <c r="E19" s="30">
        <v>785</v>
      </c>
      <c r="F19" s="48"/>
      <c r="G19" s="99"/>
      <c r="H19" s="98"/>
      <c r="I19" s="43">
        <v>8.42</v>
      </c>
      <c r="J19" s="43"/>
      <c r="K19" s="43"/>
      <c r="L19" s="21">
        <v>776.58</v>
      </c>
    </row>
    <row r="20" spans="1:12" ht="12.75" customHeight="1" x14ac:dyDescent="0.2">
      <c r="A20" s="15">
        <v>11</v>
      </c>
      <c r="B20" s="43" t="s">
        <v>573</v>
      </c>
      <c r="C20" s="49" t="s">
        <v>574</v>
      </c>
      <c r="D20" s="51" t="s">
        <v>575</v>
      </c>
      <c r="E20" s="30">
        <v>564</v>
      </c>
      <c r="F20" s="48"/>
      <c r="G20" s="99"/>
      <c r="H20" s="98"/>
      <c r="I20" s="43">
        <v>18.420000000000002</v>
      </c>
      <c r="J20" s="43"/>
      <c r="K20" s="43"/>
      <c r="L20" s="21">
        <v>545.58000000000004</v>
      </c>
    </row>
    <row r="21" spans="1:12" ht="12.75" customHeight="1" x14ac:dyDescent="0.2">
      <c r="A21" s="15">
        <v>12</v>
      </c>
      <c r="B21" s="43" t="s">
        <v>431</v>
      </c>
      <c r="C21" s="49" t="s">
        <v>549</v>
      </c>
      <c r="D21" s="51" t="s">
        <v>576</v>
      </c>
      <c r="E21" s="30">
        <v>554</v>
      </c>
      <c r="F21" s="48"/>
      <c r="G21" s="99" t="s">
        <v>658</v>
      </c>
      <c r="H21" s="98"/>
      <c r="I21" s="43">
        <v>14.16</v>
      </c>
      <c r="J21" s="43"/>
      <c r="K21" s="43"/>
      <c r="L21" s="21">
        <v>539.84</v>
      </c>
    </row>
    <row r="22" spans="1:12" ht="12.75" customHeight="1" x14ac:dyDescent="0.2">
      <c r="A22" s="15">
        <v>13</v>
      </c>
      <c r="B22" s="43" t="s">
        <v>577</v>
      </c>
      <c r="C22" s="49" t="s">
        <v>578</v>
      </c>
      <c r="D22" s="51" t="s">
        <v>579</v>
      </c>
      <c r="E22" s="30">
        <v>574</v>
      </c>
      <c r="F22" s="48"/>
      <c r="G22" s="44">
        <v>8</v>
      </c>
      <c r="H22" s="98"/>
      <c r="I22" s="43">
        <v>23.69</v>
      </c>
      <c r="J22" s="43"/>
      <c r="K22" s="43"/>
      <c r="L22" s="21">
        <v>550.30999999999995</v>
      </c>
    </row>
    <row r="23" spans="1:12" x14ac:dyDescent="0.2">
      <c r="A23" s="10"/>
      <c r="B23" s="40"/>
      <c r="C23" s="40"/>
      <c r="D23" s="40"/>
      <c r="E23" s="38"/>
      <c r="F23" s="38"/>
      <c r="G23" s="52"/>
      <c r="H23" s="39"/>
      <c r="I23" s="40"/>
      <c r="J23" s="40"/>
      <c r="K23" s="53"/>
      <c r="L23" s="40"/>
    </row>
    <row r="24" spans="1:12" x14ac:dyDescent="0.2">
      <c r="A24" s="54"/>
      <c r="B24" s="40"/>
      <c r="C24" s="40"/>
      <c r="D24" s="40"/>
      <c r="E24" s="38"/>
      <c r="F24" s="38"/>
      <c r="G24" s="52"/>
      <c r="H24" s="40"/>
      <c r="I24" s="40"/>
      <c r="J24" s="40"/>
      <c r="K24" s="53"/>
      <c r="L24" s="40"/>
    </row>
    <row r="25" spans="1:12" x14ac:dyDescent="0.2">
      <c r="A25" s="54"/>
      <c r="B25" s="40"/>
      <c r="C25" s="40"/>
      <c r="D25" s="40"/>
      <c r="E25" s="38"/>
      <c r="F25" s="38"/>
      <c r="G25" s="52"/>
      <c r="H25" s="40"/>
      <c r="I25" s="40"/>
      <c r="J25" s="40"/>
      <c r="K25" s="53"/>
      <c r="L25" s="40"/>
    </row>
    <row r="26" spans="1:12" x14ac:dyDescent="0.2">
      <c r="A26" s="54"/>
      <c r="B26" s="40"/>
      <c r="C26" s="40"/>
      <c r="D26" s="40"/>
      <c r="E26" s="38"/>
      <c r="F26" s="38"/>
      <c r="G26" s="52"/>
      <c r="H26" s="40"/>
      <c r="I26" s="40"/>
      <c r="J26" s="40"/>
      <c r="K26" s="53"/>
      <c r="L26" s="40"/>
    </row>
    <row r="27" spans="1:12" x14ac:dyDescent="0.2">
      <c r="A27" s="54"/>
      <c r="B27" s="40"/>
      <c r="C27" s="40"/>
      <c r="D27" s="40"/>
      <c r="E27" s="38"/>
      <c r="F27" s="38"/>
      <c r="G27" s="52"/>
      <c r="H27" s="40"/>
      <c r="I27" s="40"/>
      <c r="J27" s="40"/>
      <c r="K27" s="53"/>
      <c r="L27" s="40"/>
    </row>
    <row r="28" spans="1:12" x14ac:dyDescent="0.2">
      <c r="A28" s="54"/>
      <c r="B28" s="40"/>
      <c r="C28" s="55"/>
      <c r="D28" s="55"/>
      <c r="E28" s="56"/>
      <c r="F28" s="56"/>
      <c r="G28" s="57"/>
      <c r="H28" s="58"/>
      <c r="I28" s="58"/>
      <c r="J28" s="58"/>
      <c r="K28" s="53"/>
      <c r="L28" s="58"/>
    </row>
    <row r="29" spans="1:12" x14ac:dyDescent="0.2">
      <c r="A29" s="54"/>
      <c r="B29" s="40"/>
      <c r="C29" s="55"/>
      <c r="D29" s="55"/>
      <c r="E29" s="56"/>
      <c r="F29" s="56"/>
      <c r="G29" s="57"/>
      <c r="H29" s="58"/>
      <c r="I29" s="58"/>
      <c r="J29" s="58"/>
      <c r="K29" s="53"/>
      <c r="L29" s="58"/>
    </row>
    <row r="30" spans="1:12" x14ac:dyDescent="0.2">
      <c r="A30" s="54"/>
      <c r="B30" s="40"/>
      <c r="C30" s="55"/>
      <c r="D30" s="55"/>
      <c r="E30" s="56"/>
      <c r="F30" s="56"/>
      <c r="G30" s="57"/>
      <c r="H30" s="58"/>
      <c r="I30" s="58"/>
      <c r="J30" s="58"/>
      <c r="K30" s="53"/>
      <c r="L30" s="58"/>
    </row>
  </sheetData>
  <mergeCells count="4">
    <mergeCell ref="B1:L1"/>
    <mergeCell ref="B2:L2"/>
    <mergeCell ref="B3:L3"/>
    <mergeCell ref="A5:L5"/>
  </mergeCells>
  <phoneticPr fontId="3" type="noConversion"/>
  <pageMargins left="0.57999999999999996" right="0.26" top="0.61" bottom="0.31" header="0" footer="0"/>
  <pageSetup orientation="landscape" r:id="rId1"/>
  <headerFooter alignWithMargins="0"/>
  <ignoredErrors>
    <ignoredError sqref="G15 G17 G2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L30"/>
  <sheetViews>
    <sheetView topLeftCell="A4" workbookViewId="0">
      <selection activeCell="F35" sqref="F35"/>
    </sheetView>
  </sheetViews>
  <sheetFormatPr baseColWidth="10" defaultRowHeight="12.75" x14ac:dyDescent="0.2"/>
  <cols>
    <col min="1" max="1" width="3.140625" customWidth="1"/>
    <col min="2" max="2" width="11.85546875" customWidth="1"/>
    <col min="3" max="3" width="10" customWidth="1"/>
    <col min="4" max="4" width="12.140625" customWidth="1"/>
    <col min="6" max="6" width="12.140625" customWidth="1"/>
    <col min="8" max="8" width="10.5703125" customWidth="1"/>
  </cols>
  <sheetData>
    <row r="1" spans="1:12" x14ac:dyDescent="0.2">
      <c r="B1" s="205" t="s">
        <v>3</v>
      </c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2" x14ac:dyDescent="0.2">
      <c r="B2" s="205" t="s">
        <v>4</v>
      </c>
      <c r="C2" s="205"/>
      <c r="D2" s="205"/>
      <c r="E2" s="205"/>
      <c r="F2" s="205"/>
      <c r="G2" s="205"/>
      <c r="H2" s="205"/>
      <c r="I2" s="205"/>
      <c r="J2" s="205"/>
      <c r="K2" s="205"/>
      <c r="L2" s="205"/>
    </row>
    <row r="3" spans="1:12" x14ac:dyDescent="0.2">
      <c r="B3" s="205" t="s">
        <v>5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</row>
    <row r="4" spans="1:12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2" x14ac:dyDescent="0.2">
      <c r="A5" s="205" t="s">
        <v>12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</row>
    <row r="7" spans="1:12" x14ac:dyDescent="0.2">
      <c r="B7" s="3" t="s">
        <v>0</v>
      </c>
      <c r="C7" s="4" t="s">
        <v>15</v>
      </c>
      <c r="D7" s="5"/>
      <c r="F7" s="3" t="s">
        <v>1</v>
      </c>
      <c r="G7" s="206" t="s">
        <v>18</v>
      </c>
      <c r="H7" s="206"/>
      <c r="I7" s="14" t="s">
        <v>638</v>
      </c>
      <c r="J7" s="14">
        <v>212</v>
      </c>
      <c r="K7" s="3" t="s">
        <v>2</v>
      </c>
      <c r="L7" s="11">
        <v>2001</v>
      </c>
    </row>
    <row r="9" spans="1:12" ht="81" customHeight="1" x14ac:dyDescent="0.2">
      <c r="A9" s="6" t="s">
        <v>6</v>
      </c>
      <c r="B9" s="7" t="s">
        <v>7</v>
      </c>
      <c r="C9" s="6" t="s">
        <v>8</v>
      </c>
      <c r="D9" s="6" t="s">
        <v>9</v>
      </c>
      <c r="E9" s="12" t="s">
        <v>13</v>
      </c>
      <c r="F9" s="7" t="s">
        <v>632</v>
      </c>
      <c r="G9" s="7" t="s">
        <v>233</v>
      </c>
      <c r="H9" s="7" t="s">
        <v>231</v>
      </c>
      <c r="I9" s="7" t="s">
        <v>232</v>
      </c>
      <c r="J9" s="7" t="s">
        <v>10</v>
      </c>
      <c r="K9" s="7" t="s">
        <v>630</v>
      </c>
      <c r="L9" s="86" t="s">
        <v>636</v>
      </c>
    </row>
    <row r="10" spans="1:12" x14ac:dyDescent="0.2">
      <c r="A10" s="74">
        <v>1</v>
      </c>
      <c r="B10" s="79" t="s">
        <v>19</v>
      </c>
      <c r="C10" s="87" t="s">
        <v>20</v>
      </c>
      <c r="D10" s="87" t="s">
        <v>21</v>
      </c>
      <c r="E10" s="76">
        <v>219</v>
      </c>
      <c r="F10" s="76">
        <v>4.5</v>
      </c>
      <c r="G10" s="77"/>
      <c r="H10" s="78"/>
      <c r="I10" s="79"/>
      <c r="J10" s="79"/>
      <c r="K10" s="80"/>
      <c r="L10" s="77" t="s">
        <v>189</v>
      </c>
    </row>
    <row r="11" spans="1:12" x14ac:dyDescent="0.2">
      <c r="A11" s="74">
        <v>2</v>
      </c>
      <c r="B11" s="79" t="s">
        <v>23</v>
      </c>
      <c r="C11" s="87" t="s">
        <v>24</v>
      </c>
      <c r="D11" s="87" t="s">
        <v>25</v>
      </c>
      <c r="E11" s="76">
        <v>217</v>
      </c>
      <c r="F11" s="76">
        <v>3.47</v>
      </c>
      <c r="G11" s="81"/>
      <c r="H11" s="78"/>
      <c r="I11" s="79"/>
      <c r="J11" s="79"/>
      <c r="K11" s="80"/>
      <c r="L11" s="81" t="s">
        <v>190</v>
      </c>
    </row>
    <row r="12" spans="1:12" x14ac:dyDescent="0.2">
      <c r="A12" s="74">
        <v>3</v>
      </c>
      <c r="B12" s="79" t="s">
        <v>26</v>
      </c>
      <c r="C12" s="87" t="s">
        <v>27</v>
      </c>
      <c r="D12" s="87" t="s">
        <v>28</v>
      </c>
      <c r="E12" s="76">
        <v>236.49</v>
      </c>
      <c r="F12" s="76">
        <v>4.76</v>
      </c>
      <c r="G12" s="81"/>
      <c r="H12" s="78"/>
      <c r="I12" s="79"/>
      <c r="J12" s="79"/>
      <c r="K12" s="80"/>
      <c r="L12" s="81" t="s">
        <v>191</v>
      </c>
    </row>
    <row r="13" spans="1:12" x14ac:dyDescent="0.2">
      <c r="A13" s="74">
        <v>4</v>
      </c>
      <c r="B13" s="79" t="s">
        <v>29</v>
      </c>
      <c r="C13" s="87" t="s">
        <v>30</v>
      </c>
      <c r="D13" s="87" t="s">
        <v>31</v>
      </c>
      <c r="E13" s="76">
        <v>77</v>
      </c>
      <c r="F13" s="76">
        <v>5</v>
      </c>
      <c r="G13" s="81"/>
      <c r="H13" s="78"/>
      <c r="I13" s="79"/>
      <c r="J13" s="79"/>
      <c r="K13" s="80"/>
      <c r="L13" s="81" t="s">
        <v>192</v>
      </c>
    </row>
    <row r="14" spans="1:12" x14ac:dyDescent="0.2">
      <c r="A14" s="74">
        <v>5</v>
      </c>
      <c r="B14" s="79" t="s">
        <v>32</v>
      </c>
      <c r="C14" s="87" t="s">
        <v>33</v>
      </c>
      <c r="D14" s="87" t="s">
        <v>34</v>
      </c>
      <c r="E14" s="76">
        <v>20</v>
      </c>
      <c r="F14" s="88">
        <v>27.4</v>
      </c>
      <c r="G14" s="81"/>
      <c r="H14" s="78"/>
      <c r="I14" s="79"/>
      <c r="J14" s="79"/>
      <c r="K14" s="80"/>
      <c r="L14" s="81" t="s">
        <v>193</v>
      </c>
    </row>
    <row r="15" spans="1:12" x14ac:dyDescent="0.2">
      <c r="A15" s="74">
        <v>6</v>
      </c>
      <c r="B15" s="79" t="s">
        <v>35</v>
      </c>
      <c r="C15" s="87" t="s">
        <v>36</v>
      </c>
      <c r="D15" s="87" t="s">
        <v>37</v>
      </c>
      <c r="E15" s="76">
        <v>19.295999999999999</v>
      </c>
      <c r="F15" s="76">
        <v>22.22</v>
      </c>
      <c r="G15" s="81"/>
      <c r="H15" s="83"/>
      <c r="I15" s="79"/>
      <c r="J15" s="79"/>
      <c r="K15" s="80"/>
      <c r="L15" s="81" t="s">
        <v>194</v>
      </c>
    </row>
    <row r="16" spans="1:12" x14ac:dyDescent="0.2">
      <c r="A16" s="74">
        <v>7</v>
      </c>
      <c r="B16" s="79" t="s">
        <v>38</v>
      </c>
      <c r="C16" s="87" t="s">
        <v>39</v>
      </c>
      <c r="D16" s="87" t="s">
        <v>40</v>
      </c>
      <c r="E16" s="76">
        <v>19</v>
      </c>
      <c r="F16" s="89">
        <v>24</v>
      </c>
      <c r="G16" s="81"/>
      <c r="H16" s="78"/>
      <c r="I16" s="79"/>
      <c r="J16" s="79"/>
      <c r="K16" s="80"/>
      <c r="L16" s="81" t="s">
        <v>195</v>
      </c>
    </row>
    <row r="17" spans="1:12" x14ac:dyDescent="0.2">
      <c r="A17" s="74">
        <v>8</v>
      </c>
      <c r="B17" s="79" t="s">
        <v>41</v>
      </c>
      <c r="C17" s="87" t="s">
        <v>42</v>
      </c>
      <c r="D17" s="87" t="s">
        <v>43</v>
      </c>
      <c r="E17" s="76">
        <v>9</v>
      </c>
      <c r="F17" s="76">
        <v>9</v>
      </c>
      <c r="G17" s="81"/>
      <c r="H17" s="78"/>
      <c r="I17" s="79"/>
      <c r="J17" s="79"/>
      <c r="K17" s="80"/>
      <c r="L17" s="81" t="s">
        <v>196</v>
      </c>
    </row>
    <row r="18" spans="1:12" x14ac:dyDescent="0.2">
      <c r="A18" s="74">
        <v>9</v>
      </c>
      <c r="B18" s="79" t="s">
        <v>44</v>
      </c>
      <c r="C18" s="87" t="s">
        <v>45</v>
      </c>
      <c r="D18" s="87" t="s">
        <v>46</v>
      </c>
      <c r="E18" s="76">
        <v>6.86</v>
      </c>
      <c r="F18" s="76">
        <v>8.8800000000000008</v>
      </c>
      <c r="G18" s="81"/>
      <c r="H18" s="78"/>
      <c r="I18" s="79"/>
      <c r="J18" s="79"/>
      <c r="K18" s="80"/>
      <c r="L18" s="81" t="s">
        <v>197</v>
      </c>
    </row>
    <row r="19" spans="1:12" x14ac:dyDescent="0.2">
      <c r="A19" s="74">
        <v>10</v>
      </c>
      <c r="B19" s="79" t="s">
        <v>47</v>
      </c>
      <c r="C19" s="87" t="s">
        <v>48</v>
      </c>
      <c r="D19" s="87" t="s">
        <v>49</v>
      </c>
      <c r="E19" s="76">
        <v>20.341000000000001</v>
      </c>
      <c r="F19" s="76">
        <v>23.42</v>
      </c>
      <c r="G19" s="81"/>
      <c r="H19" s="78"/>
      <c r="I19" s="79"/>
      <c r="J19" s="79"/>
      <c r="K19" s="80"/>
      <c r="L19" s="81" t="s">
        <v>198</v>
      </c>
    </row>
    <row r="20" spans="1:12" x14ac:dyDescent="0.2">
      <c r="A20" s="74">
        <v>11</v>
      </c>
      <c r="B20" s="79" t="s">
        <v>50</v>
      </c>
      <c r="C20" s="87" t="s">
        <v>51</v>
      </c>
      <c r="D20" s="87" t="s">
        <v>52</v>
      </c>
      <c r="E20" s="76">
        <v>9.6</v>
      </c>
      <c r="F20" s="76">
        <v>17.239999999999998</v>
      </c>
      <c r="G20" s="81"/>
      <c r="H20" s="78"/>
      <c r="I20" s="79"/>
      <c r="J20" s="79"/>
      <c r="K20" s="80"/>
      <c r="L20" s="81" t="s">
        <v>199</v>
      </c>
    </row>
    <row r="21" spans="1:12" x14ac:dyDescent="0.2">
      <c r="A21" s="74">
        <v>12</v>
      </c>
      <c r="B21" s="79" t="s">
        <v>53</v>
      </c>
      <c r="C21" s="87" t="s">
        <v>54</v>
      </c>
      <c r="D21" s="87" t="s">
        <v>55</v>
      </c>
      <c r="E21" s="76">
        <v>30</v>
      </c>
      <c r="F21" s="76">
        <v>30.7</v>
      </c>
      <c r="G21" s="81"/>
      <c r="H21" s="78"/>
      <c r="I21" s="79"/>
      <c r="J21" s="79"/>
      <c r="K21" s="80"/>
      <c r="L21" s="81" t="s">
        <v>200</v>
      </c>
    </row>
    <row r="22" spans="1:12" x14ac:dyDescent="0.2">
      <c r="A22" s="74">
        <v>13</v>
      </c>
      <c r="B22" s="79" t="s">
        <v>56</v>
      </c>
      <c r="C22" s="87" t="s">
        <v>57</v>
      </c>
      <c r="D22" s="87" t="s">
        <v>58</v>
      </c>
      <c r="E22" s="76">
        <v>43</v>
      </c>
      <c r="F22" s="76">
        <v>23.1</v>
      </c>
      <c r="G22" s="81"/>
      <c r="H22" s="78"/>
      <c r="I22" s="79"/>
      <c r="J22" s="79"/>
      <c r="K22" s="80"/>
      <c r="L22" s="81" t="s">
        <v>201</v>
      </c>
    </row>
    <row r="23" spans="1:12" x14ac:dyDescent="0.2">
      <c r="A23" s="74">
        <v>14</v>
      </c>
      <c r="B23" s="79" t="s">
        <v>59</v>
      </c>
      <c r="C23" s="87" t="s">
        <v>60</v>
      </c>
      <c r="D23" s="87" t="s">
        <v>61</v>
      </c>
      <c r="E23" s="76">
        <v>173</v>
      </c>
      <c r="F23" s="76">
        <v>3.6</v>
      </c>
      <c r="G23" s="81"/>
      <c r="H23" s="78"/>
      <c r="I23" s="79"/>
      <c r="J23" s="79"/>
      <c r="K23" s="80"/>
      <c r="L23" s="81" t="s">
        <v>202</v>
      </c>
    </row>
    <row r="24" spans="1:12" x14ac:dyDescent="0.2">
      <c r="A24" s="74">
        <v>15</v>
      </c>
      <c r="B24" s="79" t="s">
        <v>62</v>
      </c>
      <c r="C24" s="87" t="s">
        <v>63</v>
      </c>
      <c r="D24" s="87" t="s">
        <v>64</v>
      </c>
      <c r="E24" s="76">
        <v>40</v>
      </c>
      <c r="F24" s="76">
        <v>44.6</v>
      </c>
      <c r="G24" s="81"/>
      <c r="H24" s="78"/>
      <c r="I24" s="79"/>
      <c r="J24" s="79"/>
      <c r="K24" s="80"/>
      <c r="L24" s="81" t="s">
        <v>203</v>
      </c>
    </row>
    <row r="25" spans="1:12" x14ac:dyDescent="0.2">
      <c r="A25" s="74">
        <v>16</v>
      </c>
      <c r="B25" s="79" t="s">
        <v>65</v>
      </c>
      <c r="C25" s="87" t="s">
        <v>66</v>
      </c>
      <c r="D25" s="87" t="s">
        <v>67</v>
      </c>
      <c r="E25" s="76">
        <v>12.27</v>
      </c>
      <c r="F25" s="76">
        <v>12.4</v>
      </c>
      <c r="G25" s="81"/>
      <c r="H25" s="78"/>
      <c r="I25" s="79"/>
      <c r="J25" s="79"/>
      <c r="K25" s="80"/>
      <c r="L25" s="81" t="s">
        <v>204</v>
      </c>
    </row>
    <row r="26" spans="1:12" x14ac:dyDescent="0.2">
      <c r="A26" s="74">
        <v>17</v>
      </c>
      <c r="B26" s="79" t="s">
        <v>68</v>
      </c>
      <c r="C26" s="87" t="s">
        <v>70</v>
      </c>
      <c r="D26" s="87" t="s">
        <v>71</v>
      </c>
      <c r="E26" s="76">
        <v>26</v>
      </c>
      <c r="F26" s="76">
        <v>15</v>
      </c>
      <c r="G26" s="81"/>
      <c r="H26" s="78"/>
      <c r="I26" s="79"/>
      <c r="J26" s="79"/>
      <c r="K26" s="80"/>
      <c r="L26" s="81" t="s">
        <v>205</v>
      </c>
    </row>
    <row r="27" spans="1:12" x14ac:dyDescent="0.2">
      <c r="A27" s="74">
        <v>18</v>
      </c>
      <c r="B27" s="90" t="s">
        <v>69</v>
      </c>
      <c r="C27" s="82" t="s">
        <v>72</v>
      </c>
      <c r="D27" s="82" t="s">
        <v>73</v>
      </c>
      <c r="E27" s="84">
        <v>40</v>
      </c>
      <c r="F27" s="76">
        <v>15</v>
      </c>
      <c r="G27" s="81"/>
      <c r="H27" s="78"/>
      <c r="I27" s="79"/>
      <c r="J27" s="79"/>
      <c r="K27" s="80"/>
      <c r="L27" s="81" t="s">
        <v>206</v>
      </c>
    </row>
    <row r="28" spans="1:12" x14ac:dyDescent="0.2">
      <c r="A28" s="74">
        <v>19</v>
      </c>
      <c r="B28" s="90" t="s">
        <v>74</v>
      </c>
      <c r="C28" s="82" t="s">
        <v>77</v>
      </c>
      <c r="D28" s="82" t="s">
        <v>78</v>
      </c>
      <c r="E28" s="84">
        <v>119</v>
      </c>
      <c r="F28" s="82">
        <v>2.57</v>
      </c>
      <c r="G28" s="81"/>
      <c r="H28" s="78"/>
      <c r="I28" s="79"/>
      <c r="J28" s="79"/>
      <c r="K28" s="80"/>
      <c r="L28" s="81" t="s">
        <v>207</v>
      </c>
    </row>
    <row r="29" spans="1:12" x14ac:dyDescent="0.2">
      <c r="A29" s="74">
        <v>20</v>
      </c>
      <c r="B29" s="90" t="s">
        <v>75</v>
      </c>
      <c r="C29" s="82" t="s">
        <v>79</v>
      </c>
      <c r="D29" s="82" t="s">
        <v>80</v>
      </c>
      <c r="E29" s="84">
        <v>169</v>
      </c>
      <c r="F29" s="82">
        <v>2.69</v>
      </c>
      <c r="G29" s="77"/>
      <c r="H29" s="78"/>
      <c r="I29" s="79"/>
      <c r="J29" s="79"/>
      <c r="K29" s="80"/>
      <c r="L29" s="77" t="s">
        <v>208</v>
      </c>
    </row>
    <row r="30" spans="1:12" x14ac:dyDescent="0.2">
      <c r="A30" s="74">
        <v>21</v>
      </c>
      <c r="B30" s="90" t="s">
        <v>76</v>
      </c>
      <c r="C30" s="82" t="s">
        <v>81</v>
      </c>
      <c r="D30" s="82" t="s">
        <v>82</v>
      </c>
      <c r="E30" s="84">
        <v>12</v>
      </c>
      <c r="F30" s="82">
        <v>4.3600000000000003</v>
      </c>
      <c r="G30" s="81"/>
      <c r="H30" s="78"/>
      <c r="I30" s="79"/>
      <c r="J30" s="79"/>
      <c r="K30" s="79"/>
      <c r="L30" s="81" t="s">
        <v>209</v>
      </c>
    </row>
  </sheetData>
  <mergeCells count="5">
    <mergeCell ref="G7:H7"/>
    <mergeCell ref="B1:L1"/>
    <mergeCell ref="B2:L2"/>
    <mergeCell ref="B3:L3"/>
    <mergeCell ref="A5:L5"/>
  </mergeCells>
  <phoneticPr fontId="3" type="noConversion"/>
  <pageMargins left="0.69" right="0.28000000000000003" top="0.69" bottom="0.39" header="0" footer="0"/>
  <pageSetup orientation="landscape" r:id="rId1"/>
  <headerFooter alignWithMargins="0"/>
  <ignoredErrors>
    <ignoredError sqref="L10:L11 L12:L20 L21:L3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L32"/>
  <sheetViews>
    <sheetView workbookViewId="0">
      <selection activeCell="M30" sqref="M30"/>
    </sheetView>
  </sheetViews>
  <sheetFormatPr baseColWidth="10" defaultRowHeight="12.75" x14ac:dyDescent="0.2"/>
  <cols>
    <col min="1" max="1" width="2.85546875" customWidth="1"/>
    <col min="2" max="2" width="13.42578125" customWidth="1"/>
    <col min="3" max="3" width="10" customWidth="1"/>
    <col min="5" max="5" width="10.28515625" customWidth="1"/>
    <col min="6" max="6" width="12.140625" customWidth="1"/>
    <col min="7" max="7" width="10" customWidth="1"/>
    <col min="8" max="8" width="9.5703125" customWidth="1"/>
    <col min="9" max="9" width="9.85546875" customWidth="1"/>
    <col min="10" max="10" width="10.140625" customWidth="1"/>
    <col min="11" max="11" width="9.7109375" customWidth="1"/>
    <col min="12" max="12" width="12" customWidth="1"/>
  </cols>
  <sheetData>
    <row r="1" spans="1:12" x14ac:dyDescent="0.2">
      <c r="B1" s="205" t="s">
        <v>3</v>
      </c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2" x14ac:dyDescent="0.2">
      <c r="B2" s="205" t="s">
        <v>4</v>
      </c>
      <c r="C2" s="205"/>
      <c r="D2" s="205"/>
      <c r="E2" s="205"/>
      <c r="F2" s="205"/>
      <c r="G2" s="205"/>
      <c r="H2" s="205"/>
      <c r="I2" s="205"/>
      <c r="J2" s="205"/>
      <c r="K2" s="205"/>
      <c r="L2" s="205"/>
    </row>
    <row r="3" spans="1:12" x14ac:dyDescent="0.2">
      <c r="B3" s="205" t="s">
        <v>5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</row>
    <row r="4" spans="1:12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2" x14ac:dyDescent="0.2">
      <c r="A5" s="205" t="s">
        <v>12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</row>
    <row r="7" spans="1:12" x14ac:dyDescent="0.2">
      <c r="B7" s="3" t="s">
        <v>0</v>
      </c>
      <c r="C7" s="4" t="s">
        <v>15</v>
      </c>
      <c r="D7" s="5"/>
      <c r="F7" s="3" t="s">
        <v>1</v>
      </c>
      <c r="G7" s="206" t="s">
        <v>83</v>
      </c>
      <c r="H7" s="206"/>
      <c r="I7" s="14" t="s">
        <v>638</v>
      </c>
      <c r="J7" s="14">
        <v>221</v>
      </c>
      <c r="K7" s="3" t="s">
        <v>2</v>
      </c>
      <c r="L7" s="11">
        <v>2001</v>
      </c>
    </row>
    <row r="9" spans="1:12" ht="76.5" x14ac:dyDescent="0.2">
      <c r="A9" s="6" t="s">
        <v>6</v>
      </c>
      <c r="B9" s="7" t="s">
        <v>7</v>
      </c>
      <c r="C9" s="6" t="s">
        <v>8</v>
      </c>
      <c r="D9" s="6" t="s">
        <v>9</v>
      </c>
      <c r="E9" s="12" t="s">
        <v>13</v>
      </c>
      <c r="F9" s="7" t="s">
        <v>632</v>
      </c>
      <c r="G9" s="7" t="s">
        <v>233</v>
      </c>
      <c r="H9" s="7" t="s">
        <v>231</v>
      </c>
      <c r="I9" s="7" t="s">
        <v>232</v>
      </c>
      <c r="J9" s="7" t="s">
        <v>10</v>
      </c>
      <c r="K9" s="7" t="s">
        <v>630</v>
      </c>
      <c r="L9" s="86" t="s">
        <v>636</v>
      </c>
    </row>
    <row r="10" spans="1:12" x14ac:dyDescent="0.2">
      <c r="A10" s="74">
        <v>1</v>
      </c>
      <c r="B10" s="85" t="s">
        <v>130</v>
      </c>
      <c r="C10" s="75" t="s">
        <v>84</v>
      </c>
      <c r="D10" s="75" t="s">
        <v>85</v>
      </c>
      <c r="E10" s="76">
        <v>10</v>
      </c>
      <c r="F10" s="76">
        <v>11.46</v>
      </c>
      <c r="G10" s="77"/>
      <c r="H10" s="78"/>
      <c r="I10" s="79"/>
      <c r="J10" s="79"/>
      <c r="K10" s="80"/>
      <c r="L10" s="77" t="s">
        <v>210</v>
      </c>
    </row>
    <row r="11" spans="1:12" x14ac:dyDescent="0.2">
      <c r="A11" s="74">
        <v>2</v>
      </c>
      <c r="B11" s="85" t="s">
        <v>131</v>
      </c>
      <c r="C11" s="75" t="s">
        <v>86</v>
      </c>
      <c r="D11" s="75" t="s">
        <v>87</v>
      </c>
      <c r="E11" s="76">
        <v>22.14</v>
      </c>
      <c r="F11" s="76">
        <v>22.1</v>
      </c>
      <c r="G11" s="81"/>
      <c r="H11" s="78"/>
      <c r="I11" s="79"/>
      <c r="J11" s="79"/>
      <c r="K11" s="80"/>
      <c r="L11" s="81" t="s">
        <v>211</v>
      </c>
    </row>
    <row r="12" spans="1:12" x14ac:dyDescent="0.2">
      <c r="A12" s="74">
        <v>3</v>
      </c>
      <c r="B12" s="85" t="s">
        <v>132</v>
      </c>
      <c r="C12" s="75" t="s">
        <v>88</v>
      </c>
      <c r="D12" s="75" t="s">
        <v>89</v>
      </c>
      <c r="E12" s="76">
        <v>18</v>
      </c>
      <c r="F12" s="82">
        <v>9.9499999999999993</v>
      </c>
      <c r="G12" s="81"/>
      <c r="H12" s="78"/>
      <c r="I12" s="79"/>
      <c r="J12" s="79"/>
      <c r="K12" s="80"/>
      <c r="L12" s="81" t="s">
        <v>212</v>
      </c>
    </row>
    <row r="13" spans="1:12" x14ac:dyDescent="0.2">
      <c r="A13" s="74">
        <v>4</v>
      </c>
      <c r="B13" s="85" t="s">
        <v>133</v>
      </c>
      <c r="C13" s="75" t="s">
        <v>90</v>
      </c>
      <c r="D13" s="75" t="s">
        <v>91</v>
      </c>
      <c r="E13" s="76">
        <v>13.581</v>
      </c>
      <c r="F13" s="76">
        <v>15.8</v>
      </c>
      <c r="G13" s="81"/>
      <c r="H13" s="78"/>
      <c r="I13" s="79"/>
      <c r="J13" s="79"/>
      <c r="K13" s="80"/>
      <c r="L13" s="81" t="s">
        <v>213</v>
      </c>
    </row>
    <row r="14" spans="1:12" x14ac:dyDescent="0.2">
      <c r="A14" s="74">
        <v>5</v>
      </c>
      <c r="B14" s="85" t="s">
        <v>134</v>
      </c>
      <c r="C14" s="75" t="s">
        <v>92</v>
      </c>
      <c r="D14" s="75" t="s">
        <v>93</v>
      </c>
      <c r="E14" s="76">
        <v>19</v>
      </c>
      <c r="F14" s="82">
        <v>28.15</v>
      </c>
      <c r="G14" s="81"/>
      <c r="H14" s="83"/>
      <c r="I14" s="79"/>
      <c r="J14" s="79"/>
      <c r="K14" s="80"/>
      <c r="L14" s="81" t="s">
        <v>214</v>
      </c>
    </row>
    <row r="15" spans="1:12" x14ac:dyDescent="0.2">
      <c r="A15" s="74">
        <v>6</v>
      </c>
      <c r="B15" s="85" t="s">
        <v>135</v>
      </c>
      <c r="C15" s="75" t="s">
        <v>94</v>
      </c>
      <c r="D15" s="75" t="s">
        <v>95</v>
      </c>
      <c r="E15" s="76">
        <v>37.154000000000003</v>
      </c>
      <c r="F15" s="76">
        <v>33.200000000000003</v>
      </c>
      <c r="G15" s="81"/>
      <c r="H15" s="78"/>
      <c r="I15" s="79"/>
      <c r="J15" s="79"/>
      <c r="K15" s="80"/>
      <c r="L15" s="81" t="s">
        <v>215</v>
      </c>
    </row>
    <row r="16" spans="1:12" x14ac:dyDescent="0.2">
      <c r="A16" s="74">
        <v>7</v>
      </c>
      <c r="B16" s="85" t="s">
        <v>136</v>
      </c>
      <c r="C16" s="75" t="s">
        <v>96</v>
      </c>
      <c r="D16" s="75" t="s">
        <v>97</v>
      </c>
      <c r="E16" s="76">
        <v>26.007999999999999</v>
      </c>
      <c r="F16" s="76">
        <v>16</v>
      </c>
      <c r="G16" s="81"/>
      <c r="H16" s="78"/>
      <c r="I16" s="79"/>
      <c r="J16" s="79"/>
      <c r="K16" s="80"/>
      <c r="L16" s="81" t="s">
        <v>216</v>
      </c>
    </row>
    <row r="17" spans="1:12" x14ac:dyDescent="0.2">
      <c r="A17" s="74">
        <v>8</v>
      </c>
      <c r="B17" s="85" t="s">
        <v>137</v>
      </c>
      <c r="C17" s="75" t="s">
        <v>98</v>
      </c>
      <c r="D17" s="75" t="s">
        <v>99</v>
      </c>
      <c r="E17" s="76">
        <v>47.631</v>
      </c>
      <c r="F17" s="76">
        <v>31</v>
      </c>
      <c r="G17" s="81"/>
      <c r="H17" s="78"/>
      <c r="I17" s="79"/>
      <c r="J17" s="79"/>
      <c r="K17" s="80"/>
      <c r="L17" s="81" t="s">
        <v>217</v>
      </c>
    </row>
    <row r="18" spans="1:12" x14ac:dyDescent="0.2">
      <c r="A18" s="74">
        <v>9</v>
      </c>
      <c r="B18" s="85" t="s">
        <v>138</v>
      </c>
      <c r="C18" s="75" t="s">
        <v>100</v>
      </c>
      <c r="D18" s="75" t="s">
        <v>101</v>
      </c>
      <c r="E18" s="76">
        <v>9</v>
      </c>
      <c r="F18" s="76">
        <v>12</v>
      </c>
      <c r="G18" s="81"/>
      <c r="H18" s="78"/>
      <c r="I18" s="79"/>
      <c r="J18" s="79"/>
      <c r="K18" s="80"/>
      <c r="L18" s="81" t="s">
        <v>218</v>
      </c>
    </row>
    <row r="19" spans="1:12" x14ac:dyDescent="0.2">
      <c r="A19" s="74">
        <v>10</v>
      </c>
      <c r="B19" s="85" t="s">
        <v>139</v>
      </c>
      <c r="C19" s="75" t="s">
        <v>102</v>
      </c>
      <c r="D19" s="75" t="s">
        <v>103</v>
      </c>
      <c r="E19" s="76">
        <v>16</v>
      </c>
      <c r="F19" s="82">
        <v>20.83</v>
      </c>
      <c r="G19" s="81"/>
      <c r="H19" s="78"/>
      <c r="I19" s="79"/>
      <c r="J19" s="79"/>
      <c r="K19" s="80"/>
      <c r="L19" s="81" t="s">
        <v>219</v>
      </c>
    </row>
    <row r="20" spans="1:12" x14ac:dyDescent="0.2">
      <c r="A20" s="74">
        <v>11</v>
      </c>
      <c r="B20" s="85" t="s">
        <v>140</v>
      </c>
      <c r="C20" s="75" t="s">
        <v>104</v>
      </c>
      <c r="D20" s="75" t="s">
        <v>105</v>
      </c>
      <c r="E20" s="76">
        <v>12</v>
      </c>
      <c r="F20" s="76">
        <v>17</v>
      </c>
      <c r="G20" s="81"/>
      <c r="H20" s="78"/>
      <c r="I20" s="79"/>
      <c r="J20" s="79"/>
      <c r="K20" s="80"/>
      <c r="L20" s="81" t="s">
        <v>195</v>
      </c>
    </row>
    <row r="21" spans="1:12" x14ac:dyDescent="0.2">
      <c r="A21" s="74">
        <v>12</v>
      </c>
      <c r="B21" s="85" t="s">
        <v>141</v>
      </c>
      <c r="C21" s="75" t="s">
        <v>106</v>
      </c>
      <c r="D21" s="75" t="s">
        <v>107</v>
      </c>
      <c r="E21" s="76">
        <v>60</v>
      </c>
      <c r="F21" s="76">
        <v>17</v>
      </c>
      <c r="G21" s="81"/>
      <c r="H21" s="78"/>
      <c r="I21" s="79"/>
      <c r="J21" s="79"/>
      <c r="K21" s="80"/>
      <c r="L21" s="81" t="s">
        <v>220</v>
      </c>
    </row>
    <row r="22" spans="1:12" x14ac:dyDescent="0.2">
      <c r="A22" s="74">
        <v>13</v>
      </c>
      <c r="B22" s="85" t="s">
        <v>142</v>
      </c>
      <c r="C22" s="75" t="s">
        <v>108</v>
      </c>
      <c r="D22" s="75" t="s">
        <v>109</v>
      </c>
      <c r="E22" s="76">
        <v>15</v>
      </c>
      <c r="F22" s="82">
        <v>25.52</v>
      </c>
      <c r="G22" s="81"/>
      <c r="H22" s="78"/>
      <c r="I22" s="79"/>
      <c r="J22" s="79"/>
      <c r="K22" s="80"/>
      <c r="L22" s="81" t="s">
        <v>221</v>
      </c>
    </row>
    <row r="23" spans="1:12" x14ac:dyDescent="0.2">
      <c r="A23" s="74">
        <v>14</v>
      </c>
      <c r="B23" s="85" t="s">
        <v>143</v>
      </c>
      <c r="C23" s="75" t="s">
        <v>110</v>
      </c>
      <c r="D23" s="75" t="s">
        <v>111</v>
      </c>
      <c r="E23" s="76">
        <v>31</v>
      </c>
      <c r="F23" s="76">
        <v>17</v>
      </c>
      <c r="G23" s="81"/>
      <c r="H23" s="78"/>
      <c r="I23" s="79"/>
      <c r="J23" s="79"/>
      <c r="K23" s="80"/>
      <c r="L23" s="81" t="s">
        <v>222</v>
      </c>
    </row>
    <row r="24" spans="1:12" x14ac:dyDescent="0.2">
      <c r="A24" s="74">
        <v>15</v>
      </c>
      <c r="B24" s="85" t="s">
        <v>144</v>
      </c>
      <c r="C24" s="75" t="s">
        <v>112</v>
      </c>
      <c r="D24" s="75" t="s">
        <v>113</v>
      </c>
      <c r="E24" s="76">
        <v>8</v>
      </c>
      <c r="F24" s="82">
        <v>21.35</v>
      </c>
      <c r="G24" s="81"/>
      <c r="H24" s="78"/>
      <c r="I24" s="79"/>
      <c r="J24" s="79"/>
      <c r="K24" s="80"/>
      <c r="L24" s="81" t="s">
        <v>223</v>
      </c>
    </row>
    <row r="25" spans="1:12" x14ac:dyDescent="0.2">
      <c r="A25" s="74">
        <v>16</v>
      </c>
      <c r="B25" s="85" t="s">
        <v>145</v>
      </c>
      <c r="C25" s="75" t="s">
        <v>114</v>
      </c>
      <c r="D25" s="75" t="s">
        <v>115</v>
      </c>
      <c r="E25" s="76">
        <v>25</v>
      </c>
      <c r="F25" s="76">
        <v>18</v>
      </c>
      <c r="G25" s="81"/>
      <c r="H25" s="78"/>
      <c r="I25" s="79"/>
      <c r="J25" s="79"/>
      <c r="K25" s="80"/>
      <c r="L25" s="81" t="s">
        <v>224</v>
      </c>
    </row>
    <row r="26" spans="1:12" x14ac:dyDescent="0.2">
      <c r="A26" s="74">
        <v>17</v>
      </c>
      <c r="B26" s="85" t="s">
        <v>146</v>
      </c>
      <c r="C26" s="75" t="s">
        <v>116</v>
      </c>
      <c r="D26" s="75" t="s">
        <v>117</v>
      </c>
      <c r="E26" s="76">
        <v>9</v>
      </c>
      <c r="F26" s="76">
        <v>13.4</v>
      </c>
      <c r="G26" s="81"/>
      <c r="H26" s="78"/>
      <c r="I26" s="79"/>
      <c r="J26" s="79"/>
      <c r="K26" s="80"/>
      <c r="L26" s="81" t="s">
        <v>225</v>
      </c>
    </row>
    <row r="27" spans="1:12" x14ac:dyDescent="0.2">
      <c r="A27" s="74">
        <v>18</v>
      </c>
      <c r="B27" s="85" t="s">
        <v>147</v>
      </c>
      <c r="C27" s="75" t="s">
        <v>118</v>
      </c>
      <c r="D27" s="75" t="s">
        <v>119</v>
      </c>
      <c r="E27" s="76">
        <v>19</v>
      </c>
      <c r="F27" s="84">
        <v>17</v>
      </c>
      <c r="G27" s="81"/>
      <c r="H27" s="78"/>
      <c r="I27" s="79"/>
      <c r="J27" s="79"/>
      <c r="K27" s="80"/>
      <c r="L27" s="81" t="s">
        <v>226</v>
      </c>
    </row>
    <row r="28" spans="1:12" x14ac:dyDescent="0.2">
      <c r="A28" s="74">
        <v>19</v>
      </c>
      <c r="B28" s="85" t="s">
        <v>148</v>
      </c>
      <c r="C28" s="75" t="s">
        <v>120</v>
      </c>
      <c r="D28" s="75" t="s">
        <v>121</v>
      </c>
      <c r="E28" s="76">
        <v>18</v>
      </c>
      <c r="F28" s="84">
        <v>9</v>
      </c>
      <c r="G28" s="81"/>
      <c r="H28" s="78"/>
      <c r="I28" s="79"/>
      <c r="J28" s="79"/>
      <c r="K28" s="80"/>
      <c r="L28" s="81" t="s">
        <v>227</v>
      </c>
    </row>
    <row r="29" spans="1:12" x14ac:dyDescent="0.2">
      <c r="A29" s="74">
        <v>20</v>
      </c>
      <c r="B29" s="85" t="s">
        <v>149</v>
      </c>
      <c r="C29" s="75" t="s">
        <v>122</v>
      </c>
      <c r="D29" s="75" t="s">
        <v>123</v>
      </c>
      <c r="E29" s="76">
        <v>9</v>
      </c>
      <c r="F29" s="84">
        <v>15.73</v>
      </c>
      <c r="G29" s="81"/>
      <c r="H29" s="78"/>
      <c r="I29" s="79"/>
      <c r="J29" s="79"/>
      <c r="K29" s="80"/>
      <c r="L29" s="81" t="s">
        <v>228</v>
      </c>
    </row>
    <row r="30" spans="1:12" x14ac:dyDescent="0.2">
      <c r="A30" s="74">
        <v>21</v>
      </c>
      <c r="B30" s="85" t="s">
        <v>150</v>
      </c>
      <c r="C30" s="75" t="s">
        <v>124</v>
      </c>
      <c r="D30" s="75" t="s">
        <v>125</v>
      </c>
      <c r="E30" s="76">
        <v>2</v>
      </c>
      <c r="F30" s="84">
        <v>15</v>
      </c>
      <c r="G30" s="81"/>
      <c r="H30" s="78"/>
      <c r="I30" s="79"/>
      <c r="J30" s="79"/>
      <c r="K30" s="80"/>
      <c r="L30" s="81" t="s">
        <v>229</v>
      </c>
    </row>
    <row r="31" spans="1:12" x14ac:dyDescent="0.2">
      <c r="A31" s="74">
        <v>22</v>
      </c>
      <c r="B31" s="85" t="s">
        <v>151</v>
      </c>
      <c r="C31" s="75" t="s">
        <v>126</v>
      </c>
      <c r="D31" s="75" t="s">
        <v>127</v>
      </c>
      <c r="E31" s="76">
        <v>7</v>
      </c>
      <c r="F31" s="84">
        <v>7.7</v>
      </c>
      <c r="G31" s="81"/>
      <c r="H31" s="78"/>
      <c r="I31" s="79"/>
      <c r="J31" s="79"/>
      <c r="K31" s="79"/>
      <c r="L31" s="81" t="s">
        <v>200</v>
      </c>
    </row>
    <row r="32" spans="1:12" x14ac:dyDescent="0.2">
      <c r="A32" s="74">
        <v>23</v>
      </c>
      <c r="B32" s="85" t="s">
        <v>152</v>
      </c>
      <c r="C32" s="75" t="s">
        <v>128</v>
      </c>
      <c r="D32" s="75" t="s">
        <v>129</v>
      </c>
      <c r="E32" s="76">
        <v>18</v>
      </c>
      <c r="F32" s="84">
        <v>30.4</v>
      </c>
      <c r="G32" s="81"/>
      <c r="H32" s="78"/>
      <c r="I32" s="79"/>
      <c r="J32" s="79"/>
      <c r="K32" s="79"/>
      <c r="L32" s="81" t="s">
        <v>230</v>
      </c>
    </row>
  </sheetData>
  <mergeCells count="5">
    <mergeCell ref="G7:H7"/>
    <mergeCell ref="B1:L1"/>
    <mergeCell ref="B2:L2"/>
    <mergeCell ref="B3:L3"/>
    <mergeCell ref="A5:L5"/>
  </mergeCells>
  <phoneticPr fontId="3" type="noConversion"/>
  <pageMargins left="0.75" right="0.75" top="1" bottom="1" header="0" footer="0"/>
  <pageSetup orientation="landscape" r:id="rId1"/>
  <headerFooter alignWithMargins="0"/>
  <ignoredErrors>
    <ignoredError sqref="L10 L11:L3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M59"/>
  <sheetViews>
    <sheetView topLeftCell="A10" workbookViewId="0">
      <selection activeCell="H49" sqref="H49"/>
    </sheetView>
  </sheetViews>
  <sheetFormatPr baseColWidth="10" defaultRowHeight="12.75" x14ac:dyDescent="0.2"/>
  <cols>
    <col min="1" max="1" width="2.85546875" customWidth="1"/>
    <col min="2" max="2" width="28" bestFit="1" customWidth="1"/>
    <col min="3" max="3" width="9.85546875" customWidth="1"/>
    <col min="4" max="4" width="11.140625" customWidth="1"/>
    <col min="5" max="5" width="10.140625" customWidth="1"/>
    <col min="6" max="6" width="10.28515625" customWidth="1"/>
    <col min="7" max="8" width="10" customWidth="1"/>
    <col min="9" max="9" width="10.42578125" customWidth="1"/>
    <col min="10" max="10" width="10.140625" customWidth="1"/>
    <col min="11" max="11" width="10.28515625" customWidth="1"/>
    <col min="12" max="12" width="13.28515625" customWidth="1"/>
  </cols>
  <sheetData>
    <row r="1" spans="1:12" x14ac:dyDescent="0.2">
      <c r="B1" s="205" t="s">
        <v>3</v>
      </c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2" x14ac:dyDescent="0.2">
      <c r="B2" s="205" t="s">
        <v>4</v>
      </c>
      <c r="C2" s="205"/>
      <c r="D2" s="205"/>
      <c r="E2" s="205"/>
      <c r="F2" s="205"/>
      <c r="G2" s="205"/>
      <c r="H2" s="205"/>
      <c r="I2" s="205"/>
      <c r="J2" s="205"/>
      <c r="K2" s="205"/>
      <c r="L2" s="205"/>
    </row>
    <row r="3" spans="1:12" x14ac:dyDescent="0.2">
      <c r="B3" s="205" t="s">
        <v>5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</row>
    <row r="4" spans="1:12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2" x14ac:dyDescent="0.2">
      <c r="A5" s="205" t="s">
        <v>12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</row>
    <row r="7" spans="1:12" x14ac:dyDescent="0.2">
      <c r="A7" s="207" t="s">
        <v>901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</row>
    <row r="9" spans="1:12" ht="51" x14ac:dyDescent="0.2">
      <c r="A9" s="6" t="s">
        <v>6</v>
      </c>
      <c r="B9" s="7" t="s">
        <v>7</v>
      </c>
      <c r="C9" s="6" t="s">
        <v>8</v>
      </c>
      <c r="D9" s="6" t="s">
        <v>9</v>
      </c>
      <c r="E9" s="7" t="s">
        <v>902</v>
      </c>
      <c r="F9" s="7" t="s">
        <v>633</v>
      </c>
      <c r="G9" s="7" t="s">
        <v>233</v>
      </c>
      <c r="H9" s="7" t="s">
        <v>231</v>
      </c>
      <c r="I9" s="7" t="s">
        <v>232</v>
      </c>
      <c r="J9" s="7" t="s">
        <v>10</v>
      </c>
      <c r="K9" s="7" t="s">
        <v>630</v>
      </c>
      <c r="L9" s="7" t="s">
        <v>871</v>
      </c>
    </row>
    <row r="10" spans="1:12" x14ac:dyDescent="0.2">
      <c r="A10" s="23">
        <v>1</v>
      </c>
      <c r="B10" s="95" t="s">
        <v>872</v>
      </c>
      <c r="C10" s="123">
        <v>30.411389</v>
      </c>
      <c r="D10" s="124">
        <v>-115.87611099999999</v>
      </c>
      <c r="E10" s="34">
        <v>9</v>
      </c>
      <c r="F10" s="30"/>
      <c r="G10" s="30"/>
      <c r="H10" s="61"/>
      <c r="I10" s="21"/>
      <c r="J10" s="21"/>
      <c r="K10" s="29">
        <v>11.21</v>
      </c>
      <c r="L10" s="30">
        <f>E10-K10</f>
        <v>-2.2100000000000009</v>
      </c>
    </row>
    <row r="11" spans="1:12" x14ac:dyDescent="0.2">
      <c r="A11" s="23">
        <v>2</v>
      </c>
      <c r="B11" s="95" t="s">
        <v>873</v>
      </c>
      <c r="C11" s="123">
        <v>30.4</v>
      </c>
      <c r="D11" s="124">
        <v>-115.877222</v>
      </c>
      <c r="E11" s="34">
        <v>8</v>
      </c>
      <c r="F11" s="21"/>
      <c r="G11" s="30"/>
      <c r="H11" s="61"/>
      <c r="I11" s="21"/>
      <c r="J11" s="21"/>
      <c r="K11" s="29">
        <v>8.16</v>
      </c>
      <c r="L11" s="30">
        <f t="shared" ref="L11:L40" si="0">E11-K11</f>
        <v>-0.16000000000000014</v>
      </c>
    </row>
    <row r="12" spans="1:12" x14ac:dyDescent="0.2">
      <c r="A12" s="23">
        <v>3</v>
      </c>
      <c r="B12" s="95" t="s">
        <v>874</v>
      </c>
      <c r="C12" s="123">
        <v>30.404471999999998</v>
      </c>
      <c r="D12" s="124">
        <v>-115.88805600000001</v>
      </c>
      <c r="E12" s="34">
        <v>5</v>
      </c>
      <c r="F12" s="30"/>
      <c r="G12" s="30"/>
      <c r="H12" s="61"/>
      <c r="I12" s="21"/>
      <c r="J12" s="21"/>
      <c r="K12" s="29">
        <v>8.99</v>
      </c>
      <c r="L12" s="30">
        <f t="shared" si="0"/>
        <v>-3.99</v>
      </c>
    </row>
    <row r="13" spans="1:12" x14ac:dyDescent="0.2">
      <c r="A13" s="23">
        <v>4</v>
      </c>
      <c r="B13" s="95" t="s">
        <v>875</v>
      </c>
      <c r="C13" s="123">
        <v>30.386444000000001</v>
      </c>
      <c r="D13" s="123">
        <v>-115.86277800000001</v>
      </c>
      <c r="E13" s="34">
        <v>7</v>
      </c>
      <c r="F13" s="21"/>
      <c r="G13" s="30"/>
      <c r="H13" s="61"/>
      <c r="I13" s="21"/>
      <c r="J13" s="21"/>
      <c r="K13" s="29">
        <v>5.16</v>
      </c>
      <c r="L13" s="30">
        <f t="shared" si="0"/>
        <v>1.8399999999999999</v>
      </c>
    </row>
    <row r="14" spans="1:12" x14ac:dyDescent="0.2">
      <c r="A14" s="23">
        <v>5</v>
      </c>
      <c r="B14" s="95" t="s">
        <v>876</v>
      </c>
      <c r="C14" s="123">
        <v>30.385138999999999</v>
      </c>
      <c r="D14" s="123">
        <v>-115.853611</v>
      </c>
      <c r="E14" s="34">
        <v>11</v>
      </c>
      <c r="F14" s="21"/>
      <c r="G14" s="30"/>
      <c r="H14" s="61"/>
      <c r="I14" s="21"/>
      <c r="J14" s="21"/>
      <c r="K14" s="29">
        <v>9.1999999999999993</v>
      </c>
      <c r="L14" s="30">
        <f t="shared" si="0"/>
        <v>1.8000000000000007</v>
      </c>
    </row>
    <row r="15" spans="1:12" x14ac:dyDescent="0.2">
      <c r="A15" s="23">
        <v>6</v>
      </c>
      <c r="B15" s="95" t="s">
        <v>877</v>
      </c>
      <c r="C15" s="123">
        <v>30.381944000000001</v>
      </c>
      <c r="D15" s="123">
        <v>-115.853611</v>
      </c>
      <c r="E15" s="34">
        <v>10</v>
      </c>
      <c r="F15" s="30"/>
      <c r="G15" s="30"/>
      <c r="H15" s="61"/>
      <c r="I15" s="21"/>
      <c r="J15" s="21"/>
      <c r="K15" s="29">
        <v>8.1</v>
      </c>
      <c r="L15" s="30">
        <f t="shared" si="0"/>
        <v>1.9000000000000004</v>
      </c>
    </row>
    <row r="16" spans="1:12" x14ac:dyDescent="0.2">
      <c r="A16" s="23">
        <v>7</v>
      </c>
      <c r="B16" s="95" t="s">
        <v>878</v>
      </c>
      <c r="C16" s="123">
        <v>30.377222</v>
      </c>
      <c r="D16" s="123">
        <v>-115.849722</v>
      </c>
      <c r="E16" s="34">
        <v>14</v>
      </c>
      <c r="F16" s="30"/>
      <c r="G16" s="30"/>
      <c r="H16" s="61"/>
      <c r="I16" s="21"/>
      <c r="J16" s="21"/>
      <c r="K16" s="29">
        <v>10.4</v>
      </c>
      <c r="L16" s="30">
        <f t="shared" si="0"/>
        <v>3.5999999999999996</v>
      </c>
    </row>
    <row r="17" spans="1:13" x14ac:dyDescent="0.2">
      <c r="A17" s="23">
        <v>8</v>
      </c>
      <c r="B17" s="95" t="s">
        <v>879</v>
      </c>
      <c r="C17" s="123">
        <v>30.372222000000001</v>
      </c>
      <c r="D17" s="123">
        <v>-115.848889</v>
      </c>
      <c r="E17" s="34">
        <v>10</v>
      </c>
      <c r="F17" s="21"/>
      <c r="G17" s="30"/>
      <c r="H17" s="61"/>
      <c r="I17" s="21"/>
      <c r="J17" s="21"/>
      <c r="K17" s="29">
        <v>6.8</v>
      </c>
      <c r="L17" s="30">
        <f t="shared" si="0"/>
        <v>3.2</v>
      </c>
    </row>
    <row r="18" spans="1:13" x14ac:dyDescent="0.2">
      <c r="A18" s="23">
        <v>9</v>
      </c>
      <c r="B18" s="95" t="s">
        <v>382</v>
      </c>
      <c r="C18" s="123">
        <v>30.371389000000001</v>
      </c>
      <c r="D18" s="123">
        <v>-115.853889</v>
      </c>
      <c r="E18" s="22">
        <v>7</v>
      </c>
      <c r="F18" s="95"/>
      <c r="G18" s="25"/>
      <c r="H18" s="9"/>
      <c r="I18" s="118"/>
      <c r="J18" s="118"/>
      <c r="K18" s="114">
        <v>4.5</v>
      </c>
      <c r="L18" s="30">
        <f t="shared" si="0"/>
        <v>2.5</v>
      </c>
    </row>
    <row r="19" spans="1:13" x14ac:dyDescent="0.2">
      <c r="A19" s="23">
        <v>10</v>
      </c>
      <c r="B19" s="95" t="s">
        <v>880</v>
      </c>
      <c r="C19" s="123">
        <v>30.454722</v>
      </c>
      <c r="D19" s="123">
        <v>-115.856944</v>
      </c>
      <c r="E19" s="120">
        <v>29</v>
      </c>
      <c r="F19" s="24"/>
      <c r="G19" s="25"/>
      <c r="H19" s="9"/>
      <c r="I19" s="118"/>
      <c r="J19" s="118"/>
      <c r="K19" s="114">
        <v>31.66</v>
      </c>
      <c r="L19" s="30">
        <f t="shared" si="0"/>
        <v>-2.66</v>
      </c>
    </row>
    <row r="20" spans="1:13" x14ac:dyDescent="0.2">
      <c r="A20" s="23">
        <v>11</v>
      </c>
      <c r="B20" s="95" t="s">
        <v>881</v>
      </c>
      <c r="C20" s="123">
        <v>30.458472</v>
      </c>
      <c r="D20" s="123">
        <v>-115.848056</v>
      </c>
      <c r="E20" s="120">
        <v>30</v>
      </c>
      <c r="F20" s="24"/>
      <c r="G20" s="25"/>
      <c r="H20" s="9"/>
      <c r="I20" s="118"/>
      <c r="J20" s="118"/>
      <c r="K20" s="114">
        <v>31.45</v>
      </c>
      <c r="L20" s="30">
        <f t="shared" si="0"/>
        <v>-1.4499999999999993</v>
      </c>
    </row>
    <row r="21" spans="1:13" x14ac:dyDescent="0.2">
      <c r="A21" s="23">
        <v>12</v>
      </c>
      <c r="B21" s="95" t="s">
        <v>882</v>
      </c>
      <c r="C21" s="123">
        <v>30.461221999999999</v>
      </c>
      <c r="D21" s="123">
        <v>-115.844167</v>
      </c>
      <c r="E21" s="120">
        <v>35</v>
      </c>
      <c r="F21" s="24"/>
      <c r="G21" s="25"/>
      <c r="H21" s="9"/>
      <c r="I21" s="118"/>
      <c r="J21" s="118"/>
      <c r="K21" s="114">
        <v>31</v>
      </c>
      <c r="L21" s="30">
        <f t="shared" si="0"/>
        <v>4</v>
      </c>
    </row>
    <row r="22" spans="1:13" x14ac:dyDescent="0.2">
      <c r="A22" s="23">
        <v>13</v>
      </c>
      <c r="B22" s="95" t="s">
        <v>883</v>
      </c>
      <c r="C22" s="123">
        <v>30.417389</v>
      </c>
      <c r="D22" s="123">
        <v>-115.916111</v>
      </c>
      <c r="E22" s="120">
        <v>6</v>
      </c>
      <c r="F22" s="24"/>
      <c r="G22" s="25"/>
      <c r="H22" s="9"/>
      <c r="I22" s="118"/>
      <c r="J22" s="118"/>
      <c r="K22" s="114">
        <v>10.6</v>
      </c>
      <c r="L22" s="30">
        <f t="shared" si="0"/>
        <v>-4.5999999999999996</v>
      </c>
    </row>
    <row r="23" spans="1:13" x14ac:dyDescent="0.2">
      <c r="A23" s="23">
        <v>14</v>
      </c>
      <c r="B23" s="95" t="s">
        <v>884</v>
      </c>
      <c r="C23" s="123">
        <v>30.409027999999999</v>
      </c>
      <c r="D23" s="123">
        <v>-115.924167</v>
      </c>
      <c r="E23" s="120">
        <v>3</v>
      </c>
      <c r="F23" s="24"/>
      <c r="G23" s="25"/>
      <c r="H23" s="9"/>
      <c r="I23" s="118"/>
      <c r="J23" s="118"/>
      <c r="K23" s="114">
        <v>2.9</v>
      </c>
      <c r="L23" s="30">
        <f t="shared" si="0"/>
        <v>0.10000000000000009</v>
      </c>
    </row>
    <row r="24" spans="1:13" x14ac:dyDescent="0.2">
      <c r="A24" s="23">
        <v>15</v>
      </c>
      <c r="B24" s="95" t="s">
        <v>885</v>
      </c>
      <c r="C24" s="123">
        <v>30.435361</v>
      </c>
      <c r="D24" s="123">
        <v>-115.87388900000001</v>
      </c>
      <c r="E24" s="120">
        <v>20</v>
      </c>
      <c r="F24" s="24"/>
      <c r="G24" s="25"/>
      <c r="H24" s="9"/>
      <c r="I24" s="118"/>
      <c r="J24" s="118"/>
      <c r="K24" s="114">
        <v>27.83</v>
      </c>
      <c r="L24" s="30">
        <f t="shared" si="0"/>
        <v>-7.8299999999999983</v>
      </c>
    </row>
    <row r="25" spans="1:13" x14ac:dyDescent="0.2">
      <c r="A25" s="23">
        <v>16</v>
      </c>
      <c r="B25" s="95" t="s">
        <v>886</v>
      </c>
      <c r="C25" s="123">
        <v>30.420860999999999</v>
      </c>
      <c r="D25" s="123">
        <v>-115.882778</v>
      </c>
      <c r="E25" s="120">
        <v>10</v>
      </c>
      <c r="F25" s="24"/>
      <c r="G25" s="25"/>
      <c r="H25" s="9"/>
      <c r="I25" s="118"/>
      <c r="J25" s="118"/>
      <c r="K25" s="114">
        <v>18.559999999999999</v>
      </c>
      <c r="L25" s="30">
        <f t="shared" si="0"/>
        <v>-8.5599999999999987</v>
      </c>
    </row>
    <row r="26" spans="1:13" x14ac:dyDescent="0.2">
      <c r="A26" s="23">
        <v>17</v>
      </c>
      <c r="B26" s="95" t="s">
        <v>887</v>
      </c>
      <c r="C26" s="123">
        <v>30.405000000000001</v>
      </c>
      <c r="D26" s="123">
        <v>-115.910833</v>
      </c>
      <c r="E26" s="120">
        <v>3</v>
      </c>
      <c r="F26" s="24"/>
      <c r="G26" s="25"/>
      <c r="H26" s="9"/>
      <c r="I26" s="118"/>
      <c r="J26" s="118"/>
      <c r="K26" s="114">
        <v>2.63</v>
      </c>
      <c r="L26" s="30">
        <f t="shared" si="0"/>
        <v>0.37000000000000011</v>
      </c>
    </row>
    <row r="27" spans="1:13" x14ac:dyDescent="0.2">
      <c r="A27" s="23">
        <v>18</v>
      </c>
      <c r="B27" s="95" t="s">
        <v>888</v>
      </c>
      <c r="C27" s="123">
        <v>30.416556</v>
      </c>
      <c r="D27" s="123">
        <v>-115.896944</v>
      </c>
      <c r="E27" s="120">
        <v>6</v>
      </c>
      <c r="F27" s="24"/>
      <c r="G27" s="25"/>
      <c r="H27" s="9"/>
      <c r="I27" s="118"/>
      <c r="J27" s="118"/>
      <c r="K27" s="114">
        <v>13.8</v>
      </c>
      <c r="L27" s="30">
        <f t="shared" si="0"/>
        <v>-7.8000000000000007</v>
      </c>
    </row>
    <row r="28" spans="1:13" x14ac:dyDescent="0.2">
      <c r="A28" s="23">
        <v>19</v>
      </c>
      <c r="B28" s="95" t="s">
        <v>889</v>
      </c>
      <c r="C28" s="125">
        <v>30.422332999999998</v>
      </c>
      <c r="D28" s="125">
        <v>-115.899444</v>
      </c>
      <c r="E28" s="120">
        <v>7</v>
      </c>
      <c r="F28" s="24"/>
      <c r="G28" s="25"/>
      <c r="H28" s="9"/>
      <c r="I28" s="118"/>
      <c r="J28" s="118"/>
      <c r="K28" s="114">
        <v>13.64</v>
      </c>
      <c r="L28" s="30">
        <f t="shared" si="0"/>
        <v>-6.6400000000000006</v>
      </c>
    </row>
    <row r="29" spans="1:13" x14ac:dyDescent="0.2">
      <c r="A29" s="23">
        <v>20</v>
      </c>
      <c r="B29" s="95" t="s">
        <v>890</v>
      </c>
      <c r="C29" s="123">
        <v>30.444889</v>
      </c>
      <c r="D29" s="123">
        <v>-115.90472200000001</v>
      </c>
      <c r="E29" s="120">
        <v>7</v>
      </c>
      <c r="F29" s="24"/>
      <c r="G29" s="25"/>
      <c r="H29" s="9"/>
      <c r="I29" s="118"/>
      <c r="J29" s="118"/>
      <c r="K29" s="114">
        <v>9.94</v>
      </c>
      <c r="L29" s="30">
        <f t="shared" si="0"/>
        <v>-2.9399999999999995</v>
      </c>
    </row>
    <row r="30" spans="1:13" x14ac:dyDescent="0.2">
      <c r="A30" s="23">
        <v>21</v>
      </c>
      <c r="B30" s="95" t="s">
        <v>891</v>
      </c>
      <c r="C30" s="123">
        <v>30.435777999999999</v>
      </c>
      <c r="D30" s="123">
        <v>-115.90222199999999</v>
      </c>
      <c r="E30" s="120">
        <v>10</v>
      </c>
      <c r="F30" s="24"/>
      <c r="G30" s="25"/>
      <c r="H30" s="9"/>
      <c r="I30" s="118"/>
      <c r="J30" s="118"/>
      <c r="K30" s="29">
        <v>12.38</v>
      </c>
      <c r="L30" s="30">
        <f t="shared" si="0"/>
        <v>-2.3800000000000008</v>
      </c>
    </row>
    <row r="31" spans="1:13" x14ac:dyDescent="0.2">
      <c r="A31" s="23">
        <v>22</v>
      </c>
      <c r="B31" s="95" t="s">
        <v>892</v>
      </c>
      <c r="C31" s="123">
        <v>30.391332999999999</v>
      </c>
      <c r="D31" s="123">
        <v>-115.873333</v>
      </c>
      <c r="E31" s="120">
        <v>5</v>
      </c>
      <c r="F31" s="24"/>
      <c r="G31" s="25"/>
      <c r="H31" s="9"/>
      <c r="I31" s="118"/>
      <c r="J31" s="118"/>
      <c r="K31" s="30">
        <v>3.94</v>
      </c>
      <c r="L31" s="30">
        <f t="shared" si="0"/>
        <v>1.06</v>
      </c>
    </row>
    <row r="32" spans="1:13" x14ac:dyDescent="0.2">
      <c r="A32" s="23">
        <v>23</v>
      </c>
      <c r="B32" s="95" t="s">
        <v>893</v>
      </c>
      <c r="C32" s="123">
        <v>30.368027999999999</v>
      </c>
      <c r="D32" s="123">
        <v>-115.830833</v>
      </c>
      <c r="E32" s="121">
        <v>20</v>
      </c>
      <c r="F32" s="115"/>
      <c r="G32" s="115"/>
      <c r="H32" s="115"/>
      <c r="I32" s="115"/>
      <c r="J32" s="115"/>
      <c r="K32" s="36">
        <v>17.100000000000001</v>
      </c>
      <c r="L32" s="30">
        <f t="shared" si="0"/>
        <v>2.8999999999999986</v>
      </c>
      <c r="M32" s="54"/>
    </row>
    <row r="33" spans="1:13" x14ac:dyDescent="0.2">
      <c r="A33" s="23">
        <v>24</v>
      </c>
      <c r="B33" s="95" t="s">
        <v>894</v>
      </c>
      <c r="C33" s="123">
        <v>30.441306000000001</v>
      </c>
      <c r="D33" s="123">
        <v>-115.905556</v>
      </c>
      <c r="E33" s="121">
        <v>7</v>
      </c>
      <c r="F33" s="115"/>
      <c r="G33" s="115"/>
      <c r="H33" s="115"/>
      <c r="I33" s="115"/>
      <c r="J33" s="115"/>
      <c r="K33" s="36">
        <v>10</v>
      </c>
      <c r="L33" s="30">
        <f t="shared" si="0"/>
        <v>-3</v>
      </c>
      <c r="M33" s="54"/>
    </row>
    <row r="34" spans="1:13" x14ac:dyDescent="0.2">
      <c r="A34" s="23">
        <v>25</v>
      </c>
      <c r="B34" s="95" t="s">
        <v>895</v>
      </c>
      <c r="C34" s="123">
        <v>30.442278000000002</v>
      </c>
      <c r="D34" s="123">
        <v>-115.89277800000001</v>
      </c>
      <c r="E34" s="121">
        <v>9</v>
      </c>
      <c r="F34" s="115"/>
      <c r="G34" s="115"/>
      <c r="H34" s="115"/>
      <c r="I34" s="115"/>
      <c r="J34" s="115"/>
      <c r="K34" s="36">
        <v>17.54</v>
      </c>
      <c r="L34" s="30">
        <f t="shared" si="0"/>
        <v>-8.5399999999999991</v>
      </c>
      <c r="M34" s="54"/>
    </row>
    <row r="35" spans="1:13" x14ac:dyDescent="0.2">
      <c r="A35" s="23">
        <v>26</v>
      </c>
      <c r="B35" s="95" t="s">
        <v>896</v>
      </c>
      <c r="C35" s="123">
        <v>30.465194</v>
      </c>
      <c r="D35" s="123">
        <v>-115.853611</v>
      </c>
      <c r="E35" s="121">
        <v>29</v>
      </c>
      <c r="F35" s="115"/>
      <c r="G35" s="115"/>
      <c r="H35" s="115"/>
      <c r="I35" s="115"/>
      <c r="J35" s="115"/>
      <c r="K35" s="36">
        <v>31.1</v>
      </c>
      <c r="L35" s="30">
        <f t="shared" si="0"/>
        <v>-2.1000000000000014</v>
      </c>
      <c r="M35" s="54"/>
    </row>
    <row r="36" spans="1:13" x14ac:dyDescent="0.2">
      <c r="A36" s="23">
        <v>27</v>
      </c>
      <c r="B36" s="95" t="s">
        <v>897</v>
      </c>
      <c r="C36" s="123">
        <v>30.489750000000001</v>
      </c>
      <c r="D36" s="123">
        <v>-115.819722</v>
      </c>
      <c r="E36" s="121">
        <v>54</v>
      </c>
      <c r="F36" s="119"/>
      <c r="G36" s="119"/>
      <c r="H36" s="119"/>
      <c r="I36" s="119"/>
      <c r="J36" s="119"/>
      <c r="K36" s="36">
        <v>23.3</v>
      </c>
      <c r="L36" s="30">
        <f t="shared" si="0"/>
        <v>30.7</v>
      </c>
      <c r="M36" s="54"/>
    </row>
    <row r="37" spans="1:13" x14ac:dyDescent="0.2">
      <c r="A37" s="23">
        <v>28</v>
      </c>
      <c r="B37" s="95" t="s">
        <v>898</v>
      </c>
      <c r="C37" s="123">
        <v>30.494778</v>
      </c>
      <c r="D37" s="123">
        <v>-115.83027800000001</v>
      </c>
      <c r="E37" s="121">
        <v>50</v>
      </c>
      <c r="F37" s="115"/>
      <c r="G37" s="115"/>
      <c r="H37" s="115"/>
      <c r="I37" s="115"/>
      <c r="J37" s="115"/>
      <c r="K37" s="36">
        <v>24.2</v>
      </c>
      <c r="L37" s="30">
        <f t="shared" si="0"/>
        <v>25.8</v>
      </c>
      <c r="M37" s="54"/>
    </row>
    <row r="38" spans="1:13" ht="12.75" customHeight="1" x14ac:dyDescent="0.2">
      <c r="A38" s="23">
        <v>29</v>
      </c>
      <c r="B38" s="95" t="s">
        <v>154</v>
      </c>
      <c r="C38" s="123">
        <v>30.388916999999999</v>
      </c>
      <c r="D38" s="123">
        <v>-115.825833</v>
      </c>
      <c r="E38" s="122">
        <v>30</v>
      </c>
      <c r="F38" s="116"/>
      <c r="G38" s="116"/>
      <c r="H38" s="116"/>
      <c r="I38" s="116"/>
      <c r="J38" s="116"/>
      <c r="K38" s="41">
        <v>20</v>
      </c>
      <c r="L38" s="30">
        <f t="shared" si="0"/>
        <v>10</v>
      </c>
      <c r="M38" s="54"/>
    </row>
    <row r="39" spans="1:13" x14ac:dyDescent="0.2">
      <c r="A39" s="23">
        <v>30</v>
      </c>
      <c r="B39" s="95" t="s">
        <v>899</v>
      </c>
      <c r="C39" s="123">
        <v>30.471944000000001</v>
      </c>
      <c r="D39" s="123">
        <v>-115.83</v>
      </c>
      <c r="E39" s="120">
        <v>40</v>
      </c>
      <c r="F39" s="24"/>
      <c r="G39" s="117"/>
      <c r="H39" s="119"/>
      <c r="I39" s="117"/>
      <c r="J39" s="117"/>
      <c r="K39" s="36">
        <v>25.71</v>
      </c>
      <c r="L39" s="30">
        <f t="shared" si="0"/>
        <v>14.29</v>
      </c>
      <c r="M39" s="54"/>
    </row>
    <row r="40" spans="1:13" x14ac:dyDescent="0.2">
      <c r="A40" s="23">
        <v>31</v>
      </c>
      <c r="B40" s="95" t="s">
        <v>900</v>
      </c>
      <c r="C40" s="123">
        <v>30.433333000000001</v>
      </c>
      <c r="D40" s="123">
        <v>-115.878056</v>
      </c>
      <c r="E40" s="120">
        <v>20</v>
      </c>
      <c r="F40" s="24"/>
      <c r="G40" s="117"/>
      <c r="H40" s="119"/>
      <c r="I40" s="117"/>
      <c r="J40" s="117"/>
      <c r="K40" s="36">
        <v>26.22</v>
      </c>
      <c r="L40" s="30">
        <f t="shared" si="0"/>
        <v>-6.2199999999999989</v>
      </c>
      <c r="M40" s="54"/>
    </row>
    <row r="41" spans="1:13" x14ac:dyDescent="0.2">
      <c r="A41" s="67"/>
      <c r="B41" s="64"/>
      <c r="C41" s="66"/>
      <c r="D41" s="66"/>
      <c r="E41" s="65"/>
      <c r="F41" s="65"/>
      <c r="G41" s="68"/>
      <c r="H41" s="54"/>
      <c r="I41" s="68"/>
      <c r="J41" s="68"/>
      <c r="K41" s="54"/>
      <c r="L41" s="65"/>
      <c r="M41" s="54"/>
    </row>
    <row r="42" spans="1:13" x14ac:dyDescent="0.2">
      <c r="A42" s="67"/>
      <c r="B42" s="64"/>
      <c r="C42" s="66"/>
      <c r="D42" s="66"/>
      <c r="E42" s="65"/>
      <c r="F42" s="65"/>
      <c r="G42" s="68"/>
      <c r="H42" s="54"/>
      <c r="I42" s="68"/>
      <c r="J42" s="68"/>
      <c r="K42" s="54"/>
      <c r="L42" s="65"/>
      <c r="M42" s="54"/>
    </row>
    <row r="43" spans="1:13" x14ac:dyDescent="0.2">
      <c r="A43" s="67"/>
      <c r="B43" s="64"/>
      <c r="C43" s="66"/>
      <c r="D43" s="66"/>
      <c r="E43" s="65"/>
      <c r="F43" s="65"/>
      <c r="G43" s="68"/>
      <c r="H43" s="54"/>
      <c r="I43" s="68"/>
      <c r="J43" s="68"/>
      <c r="K43" s="54"/>
      <c r="L43" s="65"/>
      <c r="M43" s="54"/>
    </row>
    <row r="44" spans="1:13" x14ac:dyDescent="0.2">
      <c r="A44" s="67"/>
      <c r="B44" s="64"/>
      <c r="C44" s="66"/>
      <c r="D44" s="66"/>
      <c r="E44" s="65"/>
      <c r="F44" s="65"/>
      <c r="G44" s="68"/>
      <c r="H44" s="54"/>
      <c r="I44" s="68"/>
      <c r="J44" s="68"/>
      <c r="K44" s="54"/>
      <c r="L44" s="65"/>
      <c r="M44" s="54"/>
    </row>
    <row r="45" spans="1:13" x14ac:dyDescent="0.2">
      <c r="A45" s="67"/>
      <c r="B45" s="64"/>
      <c r="C45" s="66"/>
      <c r="D45" s="66"/>
      <c r="E45" s="65"/>
      <c r="F45" s="65"/>
      <c r="G45" s="68"/>
      <c r="H45" s="54"/>
      <c r="I45" s="68"/>
      <c r="J45" s="68"/>
      <c r="K45" s="54"/>
      <c r="L45" s="65"/>
      <c r="M45" s="54"/>
    </row>
    <row r="46" spans="1:13" x14ac:dyDescent="0.2">
      <c r="A46" s="67"/>
      <c r="B46" s="64"/>
      <c r="C46" s="66"/>
      <c r="D46" s="66"/>
      <c r="E46" s="65"/>
      <c r="F46" s="65"/>
      <c r="G46" s="68"/>
      <c r="H46" s="54"/>
      <c r="I46" s="68"/>
      <c r="J46" s="68"/>
      <c r="K46" s="54"/>
      <c r="L46" s="65"/>
      <c r="M46" s="54"/>
    </row>
    <row r="47" spans="1:13" x14ac:dyDescent="0.2">
      <c r="A47" s="67"/>
      <c r="B47" s="64"/>
      <c r="C47" s="66"/>
      <c r="D47" s="66"/>
      <c r="E47" s="65"/>
      <c r="F47" s="65"/>
      <c r="G47" s="68"/>
      <c r="H47" s="54"/>
      <c r="I47" s="68"/>
      <c r="J47" s="68"/>
      <c r="K47" s="54"/>
      <c r="L47" s="65"/>
      <c r="M47" s="54"/>
    </row>
    <row r="48" spans="1:13" x14ac:dyDescent="0.2">
      <c r="A48" s="67"/>
      <c r="B48" s="64"/>
      <c r="C48" s="66"/>
      <c r="D48" s="66"/>
      <c r="E48" s="65"/>
      <c r="F48" s="65"/>
      <c r="G48" s="68"/>
      <c r="H48" s="54"/>
      <c r="I48" s="68"/>
      <c r="J48" s="68"/>
      <c r="K48" s="54"/>
      <c r="L48" s="65"/>
      <c r="M48" s="54"/>
    </row>
    <row r="49" spans="1:13" x14ac:dyDescent="0.2">
      <c r="A49" s="67"/>
      <c r="B49" s="64"/>
      <c r="C49" s="66"/>
      <c r="D49" s="66"/>
      <c r="E49" s="65"/>
      <c r="F49" s="65"/>
      <c r="G49" s="68"/>
      <c r="H49" s="54"/>
      <c r="I49" s="68"/>
      <c r="J49" s="68"/>
      <c r="K49" s="54"/>
      <c r="L49" s="65"/>
      <c r="M49" s="54"/>
    </row>
    <row r="50" spans="1:13" x14ac:dyDescent="0.2">
      <c r="A50" s="67"/>
      <c r="B50" s="64"/>
      <c r="C50" s="66"/>
      <c r="D50" s="66"/>
      <c r="E50" s="65"/>
      <c r="F50" s="65"/>
      <c r="G50" s="68"/>
      <c r="H50" s="54"/>
      <c r="I50" s="68"/>
      <c r="J50" s="68"/>
      <c r="K50" s="54"/>
      <c r="L50" s="65"/>
      <c r="M50" s="54"/>
    </row>
    <row r="51" spans="1:13" x14ac:dyDescent="0.2">
      <c r="A51" s="67"/>
      <c r="B51" s="64"/>
      <c r="C51" s="66"/>
      <c r="D51" s="66"/>
      <c r="E51" s="65"/>
      <c r="F51" s="65"/>
      <c r="G51" s="68"/>
      <c r="H51" s="54"/>
      <c r="I51" s="68"/>
      <c r="J51" s="68"/>
      <c r="K51" s="54"/>
      <c r="L51" s="65"/>
      <c r="M51" s="54"/>
    </row>
    <row r="52" spans="1:13" x14ac:dyDescent="0.2">
      <c r="A52" s="67"/>
      <c r="B52" s="64"/>
      <c r="C52" s="66"/>
      <c r="D52" s="66"/>
      <c r="E52" s="65"/>
      <c r="F52" s="65"/>
      <c r="G52" s="68"/>
      <c r="H52" s="54"/>
      <c r="I52" s="68"/>
      <c r="J52" s="68"/>
      <c r="K52" s="54"/>
      <c r="L52" s="65"/>
      <c r="M52" s="54"/>
    </row>
    <row r="53" spans="1:13" x14ac:dyDescent="0.2">
      <c r="A53" s="67"/>
      <c r="B53" s="64"/>
      <c r="C53" s="66"/>
      <c r="D53" s="66"/>
      <c r="E53" s="65"/>
      <c r="F53" s="65"/>
      <c r="G53" s="68"/>
      <c r="H53" s="54"/>
      <c r="I53" s="68"/>
      <c r="J53" s="68"/>
      <c r="K53" s="54"/>
      <c r="L53" s="65"/>
      <c r="M53" s="54"/>
    </row>
    <row r="54" spans="1:13" x14ac:dyDescent="0.2">
      <c r="A54" s="67"/>
      <c r="B54" s="64"/>
      <c r="C54" s="66"/>
      <c r="D54" s="66"/>
      <c r="E54" s="65"/>
      <c r="F54" s="65"/>
      <c r="G54" s="68"/>
      <c r="H54" s="54"/>
      <c r="I54" s="68"/>
      <c r="J54" s="68"/>
      <c r="K54" s="54"/>
      <c r="L54" s="65"/>
      <c r="M54" s="54"/>
    </row>
    <row r="55" spans="1:13" x14ac:dyDescent="0.2">
      <c r="A55" s="54"/>
      <c r="B55" s="70"/>
      <c r="C55" s="71"/>
      <c r="D55" s="71"/>
      <c r="E55" s="72"/>
      <c r="F55" s="69"/>
      <c r="G55" s="68"/>
      <c r="H55" s="54"/>
      <c r="I55" s="68"/>
      <c r="J55" s="68"/>
      <c r="K55" s="54"/>
      <c r="L55" s="72"/>
      <c r="M55" s="54"/>
    </row>
    <row r="56" spans="1:13" x14ac:dyDescent="0.2">
      <c r="A56" s="54"/>
      <c r="B56" s="70"/>
      <c r="C56" s="71"/>
      <c r="D56" s="71"/>
      <c r="E56" s="72"/>
      <c r="F56" s="69"/>
      <c r="G56" s="68"/>
      <c r="H56" s="54"/>
      <c r="I56" s="54"/>
      <c r="J56" s="54"/>
      <c r="K56" s="54"/>
      <c r="L56" s="72"/>
      <c r="M56" s="54"/>
    </row>
    <row r="57" spans="1:13" x14ac:dyDescent="0.2">
      <c r="A57" s="54"/>
      <c r="B57" s="70"/>
      <c r="C57" s="71"/>
      <c r="D57" s="71"/>
      <c r="E57" s="72"/>
      <c r="F57" s="69"/>
      <c r="G57" s="68"/>
      <c r="H57" s="54"/>
      <c r="I57" s="54"/>
      <c r="J57" s="54"/>
      <c r="K57" s="54"/>
      <c r="L57" s="72"/>
      <c r="M57" s="54"/>
    </row>
    <row r="58" spans="1:13" x14ac:dyDescent="0.2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</row>
    <row r="59" spans="1:13" x14ac:dyDescent="0.2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</row>
  </sheetData>
  <mergeCells count="5">
    <mergeCell ref="B1:L1"/>
    <mergeCell ref="B2:L2"/>
    <mergeCell ref="B3:L3"/>
    <mergeCell ref="A5:L5"/>
    <mergeCell ref="A7:L7"/>
  </mergeCells>
  <phoneticPr fontId="3" type="noConversion"/>
  <pageMargins left="0.75" right="0.75" top="1" bottom="1" header="0" footer="0"/>
  <pageSetup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22"/>
  <sheetViews>
    <sheetView workbookViewId="0">
      <selection activeCell="F10" sqref="F10"/>
    </sheetView>
  </sheetViews>
  <sheetFormatPr baseColWidth="10" defaultRowHeight="12.75" x14ac:dyDescent="0.2"/>
  <cols>
    <col min="1" max="1" width="3" customWidth="1"/>
    <col min="2" max="2" width="9.85546875" customWidth="1"/>
    <col min="3" max="3" width="10.5703125" customWidth="1"/>
    <col min="4" max="4" width="11.5703125" customWidth="1"/>
    <col min="5" max="5" width="10.140625" customWidth="1"/>
    <col min="6" max="7" width="10.7109375" customWidth="1"/>
    <col min="8" max="8" width="10.5703125" customWidth="1"/>
  </cols>
  <sheetData>
    <row r="1" spans="1:12" x14ac:dyDescent="0.2">
      <c r="B1" s="205" t="s">
        <v>3</v>
      </c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2" x14ac:dyDescent="0.2">
      <c r="B2" s="205" t="s">
        <v>4</v>
      </c>
      <c r="C2" s="205"/>
      <c r="D2" s="205"/>
      <c r="E2" s="205"/>
      <c r="F2" s="205"/>
      <c r="G2" s="205"/>
      <c r="H2" s="205"/>
      <c r="I2" s="205"/>
      <c r="J2" s="205"/>
      <c r="K2" s="205"/>
      <c r="L2" s="205"/>
    </row>
    <row r="3" spans="1:12" x14ac:dyDescent="0.2">
      <c r="B3" s="205" t="s">
        <v>5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</row>
    <row r="4" spans="1:12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2" x14ac:dyDescent="0.2">
      <c r="A5" s="205" t="s">
        <v>12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</row>
    <row r="7" spans="1:12" x14ac:dyDescent="0.2">
      <c r="A7" s="207" t="s">
        <v>640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</row>
    <row r="9" spans="1:12" ht="76.5" x14ac:dyDescent="0.2">
      <c r="A9" s="6" t="s">
        <v>6</v>
      </c>
      <c r="B9" s="7" t="s">
        <v>7</v>
      </c>
      <c r="C9" s="6" t="s">
        <v>8</v>
      </c>
      <c r="D9" s="6" t="s">
        <v>9</v>
      </c>
      <c r="E9" s="12" t="s">
        <v>13</v>
      </c>
      <c r="F9" s="7" t="s">
        <v>633</v>
      </c>
      <c r="G9" s="7" t="s">
        <v>233</v>
      </c>
      <c r="H9" s="7" t="s">
        <v>231</v>
      </c>
      <c r="I9" s="7" t="s">
        <v>232</v>
      </c>
      <c r="J9" s="7" t="s">
        <v>10</v>
      </c>
      <c r="K9" s="7" t="s">
        <v>630</v>
      </c>
      <c r="L9" s="86" t="s">
        <v>637</v>
      </c>
    </row>
    <row r="10" spans="1:12" x14ac:dyDescent="0.2">
      <c r="A10" s="74">
        <v>1</v>
      </c>
      <c r="B10" s="87">
        <v>282</v>
      </c>
      <c r="C10" s="91" t="s">
        <v>155</v>
      </c>
      <c r="D10" s="91" t="s">
        <v>156</v>
      </c>
      <c r="E10" s="92">
        <v>370.94</v>
      </c>
      <c r="F10" s="91">
        <v>7.54</v>
      </c>
      <c r="G10" s="76"/>
      <c r="H10" s="78"/>
      <c r="I10" s="79"/>
      <c r="J10" s="79"/>
      <c r="K10" s="80"/>
      <c r="L10" s="76">
        <v>362.46</v>
      </c>
    </row>
    <row r="11" spans="1:12" x14ac:dyDescent="0.2">
      <c r="A11" s="74">
        <v>2</v>
      </c>
      <c r="B11" s="87">
        <v>202</v>
      </c>
      <c r="C11" s="91" t="s">
        <v>157</v>
      </c>
      <c r="D11" s="91" t="s">
        <v>158</v>
      </c>
      <c r="E11" s="92">
        <v>351.68</v>
      </c>
      <c r="F11" s="91">
        <v>19.16</v>
      </c>
      <c r="G11" s="76"/>
      <c r="H11" s="78"/>
      <c r="I11" s="79"/>
      <c r="J11" s="79"/>
      <c r="K11" s="80"/>
      <c r="L11" s="76">
        <v>332.52</v>
      </c>
    </row>
    <row r="12" spans="1:12" x14ac:dyDescent="0.2">
      <c r="A12" s="74">
        <v>3</v>
      </c>
      <c r="B12" s="87">
        <v>193</v>
      </c>
      <c r="C12" s="93" t="s">
        <v>159</v>
      </c>
      <c r="D12" s="91" t="s">
        <v>160</v>
      </c>
      <c r="E12" s="94" t="s">
        <v>184</v>
      </c>
      <c r="F12" s="91">
        <v>19.14</v>
      </c>
      <c r="G12" s="76"/>
      <c r="H12" s="78"/>
      <c r="I12" s="79"/>
      <c r="J12" s="79"/>
      <c r="K12" s="80"/>
      <c r="L12" s="76">
        <v>320.86</v>
      </c>
    </row>
    <row r="13" spans="1:12" x14ac:dyDescent="0.2">
      <c r="A13" s="74">
        <v>4</v>
      </c>
      <c r="B13" s="87">
        <v>394</v>
      </c>
      <c r="C13" s="93" t="s">
        <v>161</v>
      </c>
      <c r="D13" s="91" t="s">
        <v>162</v>
      </c>
      <c r="E13" s="94" t="s">
        <v>185</v>
      </c>
      <c r="F13" s="91">
        <v>13.76</v>
      </c>
      <c r="G13" s="76"/>
      <c r="H13" s="78"/>
      <c r="I13" s="79"/>
      <c r="J13" s="79"/>
      <c r="K13" s="80"/>
      <c r="L13" s="76">
        <v>356.24</v>
      </c>
    </row>
    <row r="14" spans="1:12" x14ac:dyDescent="0.2">
      <c r="A14" s="74">
        <v>5</v>
      </c>
      <c r="B14" s="87">
        <v>276</v>
      </c>
      <c r="C14" s="91" t="s">
        <v>163</v>
      </c>
      <c r="D14" s="91" t="s">
        <v>164</v>
      </c>
      <c r="E14" s="92">
        <v>340.08</v>
      </c>
      <c r="F14" s="91">
        <v>15.36</v>
      </c>
      <c r="G14" s="76"/>
      <c r="H14" s="78"/>
      <c r="I14" s="79"/>
      <c r="J14" s="79"/>
      <c r="K14" s="80"/>
      <c r="L14" s="76">
        <v>324.72000000000003</v>
      </c>
    </row>
    <row r="15" spans="1:12" x14ac:dyDescent="0.2">
      <c r="A15" s="74">
        <v>6</v>
      </c>
      <c r="B15" s="87">
        <v>139</v>
      </c>
      <c r="C15" s="91" t="s">
        <v>165</v>
      </c>
      <c r="D15" s="91" t="s">
        <v>166</v>
      </c>
      <c r="E15" s="92">
        <v>325.08999999999997</v>
      </c>
      <c r="F15" s="91">
        <v>14.89</v>
      </c>
      <c r="G15" s="76"/>
      <c r="H15" s="83"/>
      <c r="I15" s="79"/>
      <c r="J15" s="79"/>
      <c r="K15" s="80"/>
      <c r="L15" s="76">
        <v>310.2</v>
      </c>
    </row>
    <row r="16" spans="1:12" x14ac:dyDescent="0.2">
      <c r="A16" s="74">
        <v>7</v>
      </c>
      <c r="B16" s="87">
        <v>243</v>
      </c>
      <c r="C16" s="91" t="s">
        <v>167</v>
      </c>
      <c r="D16" s="91" t="s">
        <v>168</v>
      </c>
      <c r="E16" s="92">
        <v>333.42</v>
      </c>
      <c r="F16" s="91">
        <v>7.31</v>
      </c>
      <c r="G16" s="76"/>
      <c r="H16" s="78"/>
      <c r="I16" s="79"/>
      <c r="J16" s="79"/>
      <c r="K16" s="80"/>
      <c r="L16" s="76">
        <v>326.11</v>
      </c>
    </row>
    <row r="17" spans="1:12" x14ac:dyDescent="0.2">
      <c r="A17" s="74">
        <v>8</v>
      </c>
      <c r="B17" s="87">
        <v>94</v>
      </c>
      <c r="C17" s="91" t="s">
        <v>169</v>
      </c>
      <c r="D17" s="91" t="s">
        <v>170</v>
      </c>
      <c r="E17" s="94" t="s">
        <v>183</v>
      </c>
      <c r="F17" s="91">
        <v>8.83</v>
      </c>
      <c r="G17" s="76"/>
      <c r="H17" s="78"/>
      <c r="I17" s="79"/>
      <c r="J17" s="79"/>
      <c r="K17" s="80"/>
      <c r="L17" s="76">
        <v>296.17</v>
      </c>
    </row>
    <row r="18" spans="1:12" x14ac:dyDescent="0.2">
      <c r="A18" s="74">
        <v>9</v>
      </c>
      <c r="B18" s="87">
        <v>48</v>
      </c>
      <c r="C18" s="91" t="s">
        <v>171</v>
      </c>
      <c r="D18" s="91" t="s">
        <v>172</v>
      </c>
      <c r="E18" s="94" t="s">
        <v>186</v>
      </c>
      <c r="F18" s="91">
        <v>4.75</v>
      </c>
      <c r="G18" s="76"/>
      <c r="H18" s="78"/>
      <c r="I18" s="79"/>
      <c r="J18" s="79"/>
      <c r="K18" s="80"/>
      <c r="L18" s="76">
        <v>305.25</v>
      </c>
    </row>
    <row r="19" spans="1:12" x14ac:dyDescent="0.2">
      <c r="A19" s="74">
        <v>10</v>
      </c>
      <c r="B19" s="87">
        <v>86</v>
      </c>
      <c r="C19" s="91" t="s">
        <v>173</v>
      </c>
      <c r="D19" s="91" t="s">
        <v>174</v>
      </c>
      <c r="E19" s="94" t="s">
        <v>186</v>
      </c>
      <c r="F19" s="91">
        <v>7.31</v>
      </c>
      <c r="G19" s="76"/>
      <c r="H19" s="78"/>
      <c r="I19" s="79"/>
      <c r="J19" s="79"/>
      <c r="K19" s="80"/>
      <c r="L19" s="76">
        <v>302.69</v>
      </c>
    </row>
    <row r="20" spans="1:12" x14ac:dyDescent="0.2">
      <c r="A20" s="74">
        <v>11</v>
      </c>
      <c r="B20" s="87">
        <v>67</v>
      </c>
      <c r="C20" s="91" t="s">
        <v>175</v>
      </c>
      <c r="D20" s="91" t="s">
        <v>176</v>
      </c>
      <c r="E20" s="94" t="s">
        <v>187</v>
      </c>
      <c r="F20" s="91">
        <v>5.33</v>
      </c>
      <c r="G20" s="76"/>
      <c r="H20" s="78"/>
      <c r="I20" s="79"/>
      <c r="J20" s="79"/>
      <c r="K20" s="80"/>
      <c r="L20" s="76">
        <v>301.67</v>
      </c>
    </row>
    <row r="21" spans="1:12" x14ac:dyDescent="0.2">
      <c r="A21" s="74">
        <v>12</v>
      </c>
      <c r="B21" s="87" t="s">
        <v>181</v>
      </c>
      <c r="C21" s="91" t="s">
        <v>177</v>
      </c>
      <c r="D21" s="91" t="s">
        <v>178</v>
      </c>
      <c r="E21" s="94" t="s">
        <v>188</v>
      </c>
      <c r="F21" s="92">
        <v>6.6</v>
      </c>
      <c r="G21" s="76"/>
      <c r="H21" s="78"/>
      <c r="I21" s="79"/>
      <c r="J21" s="79"/>
      <c r="K21" s="80"/>
      <c r="L21" s="76">
        <v>273.39999999999998</v>
      </c>
    </row>
    <row r="22" spans="1:12" x14ac:dyDescent="0.2">
      <c r="A22" s="74">
        <v>13</v>
      </c>
      <c r="B22" s="87" t="s">
        <v>182</v>
      </c>
      <c r="C22" s="91" t="s">
        <v>179</v>
      </c>
      <c r="D22" s="91" t="s">
        <v>180</v>
      </c>
      <c r="E22" s="94" t="s">
        <v>188</v>
      </c>
      <c r="F22" s="91">
        <v>6.27</v>
      </c>
      <c r="G22" s="76"/>
      <c r="H22" s="78"/>
      <c r="I22" s="79"/>
      <c r="J22" s="79"/>
      <c r="K22" s="80"/>
      <c r="L22" s="76">
        <v>273.73</v>
      </c>
    </row>
  </sheetData>
  <mergeCells count="5">
    <mergeCell ref="A7:L7"/>
    <mergeCell ref="B1:L1"/>
    <mergeCell ref="B2:L2"/>
    <mergeCell ref="B3:L3"/>
    <mergeCell ref="A5:L5"/>
  </mergeCells>
  <phoneticPr fontId="3" type="noConversion"/>
  <pageMargins left="0.75" right="0.75" top="1" bottom="1" header="0" footer="0"/>
  <pageSetup orientation="landscape" r:id="rId1"/>
  <headerFooter alignWithMargins="0"/>
  <ignoredErrors>
    <ignoredError sqref="E14:E16 E12:E13 E17:E22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35"/>
  <sheetViews>
    <sheetView workbookViewId="0">
      <selection activeCell="O17" sqref="O17"/>
    </sheetView>
  </sheetViews>
  <sheetFormatPr baseColWidth="10" defaultRowHeight="12.75" x14ac:dyDescent="0.2"/>
  <cols>
    <col min="1" max="1" width="3.28515625" customWidth="1"/>
    <col min="2" max="2" width="9.42578125" customWidth="1"/>
    <col min="3" max="3" width="10.42578125" customWidth="1"/>
    <col min="4" max="4" width="10.85546875" customWidth="1"/>
    <col min="5" max="5" width="10.140625" customWidth="1"/>
    <col min="6" max="6" width="10.5703125" customWidth="1"/>
    <col min="7" max="7" width="10.28515625" customWidth="1"/>
  </cols>
  <sheetData>
    <row r="1" spans="1:12" x14ac:dyDescent="0.2">
      <c r="B1" s="205" t="s">
        <v>3</v>
      </c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2" x14ac:dyDescent="0.2">
      <c r="B2" s="205" t="s">
        <v>4</v>
      </c>
      <c r="C2" s="205"/>
      <c r="D2" s="205"/>
      <c r="E2" s="205"/>
      <c r="F2" s="205"/>
      <c r="G2" s="205"/>
      <c r="H2" s="205"/>
      <c r="I2" s="205"/>
      <c r="J2" s="205"/>
      <c r="K2" s="205"/>
      <c r="L2" s="205"/>
    </row>
    <row r="3" spans="1:12" x14ac:dyDescent="0.2">
      <c r="B3" s="205" t="s">
        <v>5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</row>
    <row r="4" spans="1:12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2" x14ac:dyDescent="0.2">
      <c r="A5" s="205" t="s">
        <v>12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</row>
    <row r="7" spans="1:12" x14ac:dyDescent="0.2">
      <c r="A7" s="207" t="s">
        <v>641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</row>
    <row r="9" spans="1:12" ht="62.25" customHeight="1" x14ac:dyDescent="0.2">
      <c r="A9" s="6" t="s">
        <v>6</v>
      </c>
      <c r="B9" s="7" t="s">
        <v>7</v>
      </c>
      <c r="C9" s="6" t="s">
        <v>8</v>
      </c>
      <c r="D9" s="6" t="s">
        <v>9</v>
      </c>
      <c r="E9" s="12" t="s">
        <v>13</v>
      </c>
      <c r="F9" s="7" t="s">
        <v>646</v>
      </c>
      <c r="G9" s="7" t="s">
        <v>647</v>
      </c>
      <c r="H9" s="7" t="s">
        <v>231</v>
      </c>
      <c r="I9" s="7" t="s">
        <v>634</v>
      </c>
      <c r="J9" s="7" t="s">
        <v>630</v>
      </c>
      <c r="K9" s="7" t="s">
        <v>631</v>
      </c>
      <c r="L9" s="86" t="s">
        <v>635</v>
      </c>
    </row>
    <row r="10" spans="1:12" x14ac:dyDescent="0.2">
      <c r="A10" s="26">
        <v>1</v>
      </c>
      <c r="B10" s="27" t="s">
        <v>234</v>
      </c>
      <c r="C10" s="28" t="s">
        <v>235</v>
      </c>
      <c r="D10" s="28" t="s">
        <v>236</v>
      </c>
      <c r="E10" s="29">
        <v>23</v>
      </c>
      <c r="F10" s="29">
        <v>7</v>
      </c>
      <c r="G10" s="30">
        <v>7</v>
      </c>
      <c r="H10" s="31"/>
      <c r="I10" s="29">
        <v>2.0699999999999998</v>
      </c>
      <c r="J10" s="29"/>
      <c r="K10" s="96"/>
      <c r="L10" s="59">
        <v>20.93</v>
      </c>
    </row>
    <row r="11" spans="1:12" x14ac:dyDescent="0.2">
      <c r="A11" s="26">
        <v>2</v>
      </c>
      <c r="B11" s="27" t="s">
        <v>237</v>
      </c>
      <c r="C11" s="28" t="s">
        <v>238</v>
      </c>
      <c r="D11" s="28" t="s">
        <v>239</v>
      </c>
      <c r="E11" s="29">
        <v>19</v>
      </c>
      <c r="F11" s="29">
        <v>6.3</v>
      </c>
      <c r="G11" s="30">
        <v>5.7</v>
      </c>
      <c r="H11" s="31"/>
      <c r="I11" s="29">
        <v>0</v>
      </c>
      <c r="J11" s="29"/>
      <c r="K11" s="96"/>
      <c r="L11" s="59">
        <v>19</v>
      </c>
    </row>
    <row r="12" spans="1:12" x14ac:dyDescent="0.2">
      <c r="A12" s="26">
        <v>3</v>
      </c>
      <c r="B12" s="27" t="s">
        <v>240</v>
      </c>
      <c r="C12" s="28" t="s">
        <v>241</v>
      </c>
      <c r="D12" s="28" t="s">
        <v>242</v>
      </c>
      <c r="E12" s="29">
        <v>19</v>
      </c>
      <c r="F12" s="29">
        <v>6.5</v>
      </c>
      <c r="G12" s="30">
        <v>6.3</v>
      </c>
      <c r="H12" s="31"/>
      <c r="I12" s="29">
        <v>3.52</v>
      </c>
      <c r="J12" s="29"/>
      <c r="K12" s="96"/>
      <c r="L12" s="59">
        <v>15.48</v>
      </c>
    </row>
    <row r="13" spans="1:12" x14ac:dyDescent="0.2">
      <c r="A13" s="26">
        <v>4</v>
      </c>
      <c r="B13" s="27" t="s">
        <v>243</v>
      </c>
      <c r="C13" s="28" t="s">
        <v>244</v>
      </c>
      <c r="D13" s="28" t="s">
        <v>245</v>
      </c>
      <c r="E13" s="33">
        <v>17</v>
      </c>
      <c r="F13" s="29">
        <v>2.5499999999999998</v>
      </c>
      <c r="G13" s="30">
        <v>3.7</v>
      </c>
      <c r="H13" s="31"/>
      <c r="I13" s="29">
        <v>3.06</v>
      </c>
      <c r="J13" s="29"/>
      <c r="K13" s="96"/>
      <c r="L13" s="59">
        <v>13.94</v>
      </c>
    </row>
    <row r="14" spans="1:12" x14ac:dyDescent="0.2">
      <c r="A14" s="26">
        <v>5</v>
      </c>
      <c r="B14" s="27" t="s">
        <v>246</v>
      </c>
      <c r="C14" s="28" t="s">
        <v>247</v>
      </c>
      <c r="D14" s="28" t="s">
        <v>248</v>
      </c>
      <c r="E14" s="29">
        <v>15</v>
      </c>
      <c r="F14" s="29">
        <v>8.5</v>
      </c>
      <c r="G14" s="30">
        <v>8.74</v>
      </c>
      <c r="H14" s="31"/>
      <c r="I14" s="29">
        <v>3.02</v>
      </c>
      <c r="J14" s="29"/>
      <c r="K14" s="96"/>
      <c r="L14" s="59">
        <v>11.98</v>
      </c>
    </row>
    <row r="15" spans="1:12" x14ac:dyDescent="0.2">
      <c r="A15" s="26">
        <v>6</v>
      </c>
      <c r="B15" s="27" t="s">
        <v>249</v>
      </c>
      <c r="C15" s="28" t="s">
        <v>250</v>
      </c>
      <c r="D15" s="28" t="s">
        <v>251</v>
      </c>
      <c r="E15" s="29">
        <v>10</v>
      </c>
      <c r="F15" s="29">
        <v>5</v>
      </c>
      <c r="G15" s="30">
        <v>4.5</v>
      </c>
      <c r="H15" s="34"/>
      <c r="I15" s="29">
        <v>3.19</v>
      </c>
      <c r="J15" s="29"/>
      <c r="K15" s="96"/>
      <c r="L15" s="59">
        <v>6.81</v>
      </c>
    </row>
    <row r="16" spans="1:12" x14ac:dyDescent="0.2">
      <c r="A16" s="26">
        <v>7</v>
      </c>
      <c r="B16" s="27" t="s">
        <v>252</v>
      </c>
      <c r="C16" s="28" t="s">
        <v>253</v>
      </c>
      <c r="D16" s="28" t="s">
        <v>254</v>
      </c>
      <c r="E16" s="29">
        <v>13</v>
      </c>
      <c r="F16" s="29">
        <v>3.8</v>
      </c>
      <c r="G16" s="30">
        <v>3.4</v>
      </c>
      <c r="H16" s="31"/>
      <c r="I16" s="29">
        <v>2.57</v>
      </c>
      <c r="J16" s="29"/>
      <c r="K16" s="96"/>
      <c r="L16" s="59">
        <v>10.43</v>
      </c>
    </row>
    <row r="17" spans="1:12" x14ac:dyDescent="0.2">
      <c r="A17" s="26">
        <v>8</v>
      </c>
      <c r="B17" s="27" t="s">
        <v>255</v>
      </c>
      <c r="C17" s="28" t="s">
        <v>256</v>
      </c>
      <c r="D17" s="28" t="s">
        <v>257</v>
      </c>
      <c r="E17" s="33">
        <v>37</v>
      </c>
      <c r="F17" s="29">
        <v>7.5</v>
      </c>
      <c r="G17" s="30">
        <v>5.7</v>
      </c>
      <c r="H17" s="31"/>
      <c r="I17" s="29">
        <v>0</v>
      </c>
      <c r="J17" s="29"/>
      <c r="K17" s="96"/>
      <c r="L17" s="59">
        <v>37</v>
      </c>
    </row>
    <row r="18" spans="1:12" x14ac:dyDescent="0.2">
      <c r="A18" s="26">
        <v>9</v>
      </c>
      <c r="B18" s="27" t="s">
        <v>258</v>
      </c>
      <c r="C18" s="28" t="s">
        <v>259</v>
      </c>
      <c r="D18" s="28" t="s">
        <v>260</v>
      </c>
      <c r="E18" s="33">
        <v>35</v>
      </c>
      <c r="F18" s="29">
        <v>1.38</v>
      </c>
      <c r="G18" s="30">
        <v>5.4</v>
      </c>
      <c r="H18" s="31"/>
      <c r="I18" s="29">
        <v>0</v>
      </c>
      <c r="J18" s="29"/>
      <c r="K18" s="96"/>
      <c r="L18" s="59">
        <v>35</v>
      </c>
    </row>
    <row r="19" spans="1:12" x14ac:dyDescent="0.2">
      <c r="A19" s="26">
        <v>10</v>
      </c>
      <c r="B19" s="27" t="s">
        <v>261</v>
      </c>
      <c r="C19" s="28" t="s">
        <v>262</v>
      </c>
      <c r="D19" s="28" t="s">
        <v>263</v>
      </c>
      <c r="E19" s="33">
        <v>40</v>
      </c>
      <c r="F19" s="29">
        <v>4.7</v>
      </c>
      <c r="G19" s="30">
        <v>4.7</v>
      </c>
      <c r="H19" s="31"/>
      <c r="I19" s="29">
        <v>1.35</v>
      </c>
      <c r="J19" s="29"/>
      <c r="K19" s="96"/>
      <c r="L19" s="59">
        <v>38.65</v>
      </c>
    </row>
    <row r="20" spans="1:12" x14ac:dyDescent="0.2">
      <c r="A20" s="26">
        <v>11</v>
      </c>
      <c r="B20" s="27" t="s">
        <v>264</v>
      </c>
      <c r="C20" s="28" t="s">
        <v>265</v>
      </c>
      <c r="D20" s="28" t="s">
        <v>266</v>
      </c>
      <c r="E20" s="33">
        <v>40</v>
      </c>
      <c r="F20" s="29">
        <v>7.3</v>
      </c>
      <c r="G20" s="30">
        <v>7.7</v>
      </c>
      <c r="H20" s="31"/>
      <c r="I20" s="29">
        <v>2.31</v>
      </c>
      <c r="J20" s="29"/>
      <c r="K20" s="96"/>
      <c r="L20" s="59">
        <v>37.69</v>
      </c>
    </row>
    <row r="21" spans="1:12" x14ac:dyDescent="0.2">
      <c r="A21" s="26">
        <v>12</v>
      </c>
      <c r="B21" s="27" t="s">
        <v>267</v>
      </c>
      <c r="C21" s="28" t="s">
        <v>268</v>
      </c>
      <c r="D21" s="28" t="s">
        <v>269</v>
      </c>
      <c r="E21" s="33">
        <v>43</v>
      </c>
      <c r="F21" s="29">
        <v>4.9000000000000004</v>
      </c>
      <c r="G21" s="30">
        <v>6.9</v>
      </c>
      <c r="H21" s="31"/>
      <c r="I21" s="29">
        <v>3.77</v>
      </c>
      <c r="J21" s="29"/>
      <c r="K21" s="96"/>
      <c r="L21" s="59">
        <v>39.229999999999997</v>
      </c>
    </row>
    <row r="22" spans="1:12" x14ac:dyDescent="0.2">
      <c r="A22" s="26">
        <v>13</v>
      </c>
      <c r="B22" s="27" t="s">
        <v>270</v>
      </c>
      <c r="C22" s="28" t="s">
        <v>271</v>
      </c>
      <c r="D22" s="28" t="s">
        <v>272</v>
      </c>
      <c r="E22" s="33">
        <v>49</v>
      </c>
      <c r="F22" s="29">
        <v>1.97</v>
      </c>
      <c r="G22" s="30">
        <v>9.1</v>
      </c>
      <c r="H22" s="31"/>
      <c r="I22" s="29">
        <v>8.2200000000000006</v>
      </c>
      <c r="J22" s="29"/>
      <c r="K22" s="96"/>
      <c r="L22" s="59">
        <v>40.78</v>
      </c>
    </row>
    <row r="23" spans="1:12" x14ac:dyDescent="0.2">
      <c r="A23" s="23">
        <v>14</v>
      </c>
      <c r="B23" s="27" t="s">
        <v>273</v>
      </c>
      <c r="C23" s="35" t="s">
        <v>274</v>
      </c>
      <c r="D23" s="35" t="s">
        <v>275</v>
      </c>
      <c r="E23" s="30">
        <v>48</v>
      </c>
      <c r="F23" s="36">
        <v>4.8</v>
      </c>
      <c r="G23" s="30">
        <v>9.6</v>
      </c>
      <c r="H23" s="31"/>
      <c r="I23" s="36">
        <v>6.44</v>
      </c>
      <c r="J23" s="36"/>
      <c r="K23" s="96"/>
      <c r="L23" s="59">
        <v>41.56</v>
      </c>
    </row>
    <row r="24" spans="1:12" x14ac:dyDescent="0.2">
      <c r="A24" s="23">
        <v>15</v>
      </c>
      <c r="B24" s="27" t="s">
        <v>276</v>
      </c>
      <c r="C24" s="35" t="s">
        <v>274</v>
      </c>
      <c r="D24" s="35" t="s">
        <v>277</v>
      </c>
      <c r="E24" s="30">
        <v>60</v>
      </c>
      <c r="F24" s="36">
        <v>2.5</v>
      </c>
      <c r="G24" s="30">
        <v>10.3</v>
      </c>
      <c r="H24" s="31"/>
      <c r="I24" s="36">
        <v>11.38</v>
      </c>
      <c r="J24" s="36"/>
      <c r="K24" s="96"/>
      <c r="L24" s="59">
        <v>48.62</v>
      </c>
    </row>
    <row r="25" spans="1:12" x14ac:dyDescent="0.2">
      <c r="A25" s="23">
        <v>16</v>
      </c>
      <c r="B25" s="27" t="s">
        <v>278</v>
      </c>
      <c r="C25" s="35" t="s">
        <v>279</v>
      </c>
      <c r="D25" s="35" t="s">
        <v>280</v>
      </c>
      <c r="E25" s="36">
        <v>58</v>
      </c>
      <c r="F25" s="36">
        <v>3.2</v>
      </c>
      <c r="G25" s="30">
        <v>13.2</v>
      </c>
      <c r="H25" s="31"/>
      <c r="I25" s="36">
        <v>15.8</v>
      </c>
      <c r="J25" s="36"/>
      <c r="K25" s="96"/>
      <c r="L25" s="59">
        <v>42.2</v>
      </c>
    </row>
    <row r="26" spans="1:12" x14ac:dyDescent="0.2">
      <c r="A26" s="23">
        <v>17</v>
      </c>
      <c r="B26" s="27" t="s">
        <v>281</v>
      </c>
      <c r="C26" s="35" t="s">
        <v>282</v>
      </c>
      <c r="D26" s="35" t="s">
        <v>283</v>
      </c>
      <c r="E26" s="36">
        <v>78</v>
      </c>
      <c r="F26" s="36">
        <v>2.8</v>
      </c>
      <c r="G26" s="30">
        <v>12.2</v>
      </c>
      <c r="H26" s="31"/>
      <c r="I26" s="36">
        <v>23.55</v>
      </c>
      <c r="J26" s="36"/>
      <c r="K26" s="96"/>
      <c r="L26" s="59">
        <v>54.45</v>
      </c>
    </row>
    <row r="27" spans="1:12" x14ac:dyDescent="0.2">
      <c r="A27" s="23">
        <v>18</v>
      </c>
      <c r="B27" s="27" t="s">
        <v>284</v>
      </c>
      <c r="C27" s="35" t="s">
        <v>285</v>
      </c>
      <c r="D27" s="35" t="s">
        <v>286</v>
      </c>
      <c r="E27" s="36">
        <v>32</v>
      </c>
      <c r="F27" s="36">
        <v>2.5499999999999998</v>
      </c>
      <c r="G27" s="30">
        <v>5.2</v>
      </c>
      <c r="H27" s="31"/>
      <c r="I27" s="36">
        <v>7.1</v>
      </c>
      <c r="J27" s="36"/>
      <c r="K27" s="96"/>
      <c r="L27" s="59">
        <v>24.9</v>
      </c>
    </row>
    <row r="28" spans="1:12" x14ac:dyDescent="0.2">
      <c r="A28" s="23">
        <v>19</v>
      </c>
      <c r="B28" s="27" t="s">
        <v>287</v>
      </c>
      <c r="C28" s="35" t="s">
        <v>288</v>
      </c>
      <c r="D28" s="35" t="s">
        <v>289</v>
      </c>
      <c r="E28" s="36">
        <v>56</v>
      </c>
      <c r="F28" s="36">
        <v>3.37</v>
      </c>
      <c r="G28" s="30">
        <v>12.2</v>
      </c>
      <c r="H28" s="31"/>
      <c r="I28" s="36">
        <v>13.61</v>
      </c>
      <c r="J28" s="36"/>
      <c r="K28" s="96"/>
      <c r="L28" s="59">
        <v>42.39</v>
      </c>
    </row>
    <row r="29" spans="1:12" x14ac:dyDescent="0.2">
      <c r="A29" s="23">
        <v>20</v>
      </c>
      <c r="B29" s="27" t="s">
        <v>290</v>
      </c>
      <c r="C29" s="35" t="s">
        <v>291</v>
      </c>
      <c r="D29" s="35" t="s">
        <v>292</v>
      </c>
      <c r="E29" s="36">
        <v>63</v>
      </c>
      <c r="F29" s="36">
        <v>3.36</v>
      </c>
      <c r="G29" s="30">
        <v>16</v>
      </c>
      <c r="H29" s="31"/>
      <c r="I29" s="36">
        <v>17.7</v>
      </c>
      <c r="J29" s="36"/>
      <c r="K29" s="96"/>
      <c r="L29" s="59">
        <v>45.3</v>
      </c>
    </row>
    <row r="30" spans="1:12" x14ac:dyDescent="0.2">
      <c r="A30" s="23">
        <v>21</v>
      </c>
      <c r="B30" s="27" t="s">
        <v>293</v>
      </c>
      <c r="C30" s="35" t="s">
        <v>294</v>
      </c>
      <c r="D30" s="35" t="s">
        <v>295</v>
      </c>
      <c r="E30" s="36">
        <v>87</v>
      </c>
      <c r="F30" s="36">
        <v>2.7</v>
      </c>
      <c r="G30" s="30">
        <v>15.7</v>
      </c>
      <c r="H30" s="31"/>
      <c r="I30" s="36">
        <v>22.35</v>
      </c>
      <c r="J30" s="36"/>
      <c r="K30" s="96"/>
      <c r="L30" s="59">
        <v>64.650000000000006</v>
      </c>
    </row>
    <row r="31" spans="1:12" x14ac:dyDescent="0.2">
      <c r="A31" s="23">
        <v>22</v>
      </c>
      <c r="B31" s="27" t="s">
        <v>296</v>
      </c>
      <c r="C31" s="35" t="s">
        <v>297</v>
      </c>
      <c r="D31" s="35" t="s">
        <v>298</v>
      </c>
      <c r="E31" s="36">
        <v>70</v>
      </c>
      <c r="F31" s="36">
        <v>3.1</v>
      </c>
      <c r="G31" s="30">
        <v>12.37</v>
      </c>
      <c r="H31" s="31"/>
      <c r="I31" s="36">
        <v>12.78</v>
      </c>
      <c r="J31" s="36"/>
      <c r="K31" s="96"/>
      <c r="L31" s="59">
        <v>57.22</v>
      </c>
    </row>
    <row r="32" spans="1:12" x14ac:dyDescent="0.2">
      <c r="A32" s="37"/>
      <c r="B32" s="111"/>
      <c r="C32" s="112"/>
      <c r="D32" s="112"/>
      <c r="E32" s="113"/>
      <c r="F32" s="113"/>
      <c r="G32" s="38"/>
      <c r="H32" s="39"/>
      <c r="I32" s="40"/>
      <c r="J32" s="40"/>
      <c r="K32" s="40"/>
      <c r="L32" s="40"/>
    </row>
    <row r="33" spans="1:12" x14ac:dyDescent="0.2">
      <c r="A33" s="10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</row>
    <row r="34" spans="1:12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2" x14ac:dyDescent="0.2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</row>
  </sheetData>
  <mergeCells count="5">
    <mergeCell ref="A7:L7"/>
    <mergeCell ref="B1:L1"/>
    <mergeCell ref="B2:L2"/>
    <mergeCell ref="B3:L3"/>
    <mergeCell ref="A5:L5"/>
  </mergeCells>
  <phoneticPr fontId="3" type="noConversion"/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1"/>
  <sheetViews>
    <sheetView workbookViewId="0">
      <selection activeCell="H56" sqref="H56"/>
    </sheetView>
  </sheetViews>
  <sheetFormatPr baseColWidth="10" defaultRowHeight="12.75" x14ac:dyDescent="0.2"/>
  <cols>
    <col min="1" max="1" width="4.140625" customWidth="1"/>
    <col min="2" max="2" width="10.5703125" customWidth="1"/>
    <col min="3" max="3" width="9.7109375" customWidth="1"/>
    <col min="4" max="4" width="11.140625" customWidth="1"/>
    <col min="5" max="5" width="10.28515625" customWidth="1"/>
    <col min="6" max="6" width="10.42578125" customWidth="1"/>
    <col min="7" max="7" width="10.7109375" customWidth="1"/>
    <col min="8" max="8" width="10.85546875" customWidth="1"/>
    <col min="9" max="9" width="10.42578125" customWidth="1"/>
  </cols>
  <sheetData>
    <row r="1" spans="1:12" x14ac:dyDescent="0.2">
      <c r="B1" s="205" t="s">
        <v>3</v>
      </c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2" x14ac:dyDescent="0.2">
      <c r="B2" s="205" t="s">
        <v>4</v>
      </c>
      <c r="C2" s="205"/>
      <c r="D2" s="205"/>
      <c r="E2" s="205"/>
      <c r="F2" s="205"/>
      <c r="G2" s="205"/>
      <c r="H2" s="205"/>
      <c r="I2" s="205"/>
      <c r="J2" s="205"/>
      <c r="K2" s="205"/>
      <c r="L2" s="205"/>
    </row>
    <row r="3" spans="1:12" x14ac:dyDescent="0.2">
      <c r="B3" s="205" t="s">
        <v>5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</row>
    <row r="4" spans="1:12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2" x14ac:dyDescent="0.2">
      <c r="A5" s="205" t="s">
        <v>12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</row>
    <row r="7" spans="1:12" x14ac:dyDescent="0.2">
      <c r="A7" s="207" t="s">
        <v>642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</row>
    <row r="9" spans="1:12" ht="67.5" customHeight="1" x14ac:dyDescent="0.2">
      <c r="A9" s="6" t="s">
        <v>6</v>
      </c>
      <c r="B9" s="7" t="s">
        <v>7</v>
      </c>
      <c r="C9" s="6" t="s">
        <v>8</v>
      </c>
      <c r="D9" s="6" t="s">
        <v>9</v>
      </c>
      <c r="E9" s="12" t="s">
        <v>13</v>
      </c>
      <c r="F9" s="7" t="s">
        <v>648</v>
      </c>
      <c r="G9" s="7" t="s">
        <v>649</v>
      </c>
      <c r="H9" s="7" t="s">
        <v>231</v>
      </c>
      <c r="I9" s="7" t="s">
        <v>634</v>
      </c>
      <c r="J9" s="7" t="s">
        <v>630</v>
      </c>
      <c r="K9" s="7" t="s">
        <v>631</v>
      </c>
      <c r="L9" s="86" t="s">
        <v>635</v>
      </c>
    </row>
    <row r="10" spans="1:12" x14ac:dyDescent="0.2">
      <c r="A10" s="26">
        <v>1</v>
      </c>
      <c r="B10" s="27" t="s">
        <v>234</v>
      </c>
      <c r="C10" s="28" t="s">
        <v>299</v>
      </c>
      <c r="D10" s="28" t="s">
        <v>300</v>
      </c>
      <c r="E10" s="29">
        <v>37</v>
      </c>
      <c r="F10" s="28"/>
      <c r="G10" s="30"/>
      <c r="H10" s="31"/>
      <c r="I10" s="28">
        <v>26.96</v>
      </c>
      <c r="J10" s="28"/>
      <c r="K10" s="28"/>
      <c r="L10" s="59">
        <v>10.039999999999999</v>
      </c>
    </row>
    <row r="11" spans="1:12" x14ac:dyDescent="0.2">
      <c r="A11" s="26">
        <v>2</v>
      </c>
      <c r="B11" s="27" t="s">
        <v>240</v>
      </c>
      <c r="C11" s="28" t="s">
        <v>302</v>
      </c>
      <c r="D11" s="28" t="s">
        <v>303</v>
      </c>
      <c r="E11" s="33">
        <v>37</v>
      </c>
      <c r="F11" s="29">
        <v>6.77</v>
      </c>
      <c r="G11" s="30"/>
      <c r="H11" s="31"/>
      <c r="I11" s="29">
        <v>26.5</v>
      </c>
      <c r="J11" s="29"/>
      <c r="K11" s="29"/>
      <c r="L11" s="59">
        <v>10.5</v>
      </c>
    </row>
    <row r="12" spans="1:12" x14ac:dyDescent="0.2">
      <c r="A12" s="26">
        <v>3</v>
      </c>
      <c r="B12" s="27" t="s">
        <v>246</v>
      </c>
      <c r="C12" s="28" t="s">
        <v>304</v>
      </c>
      <c r="D12" s="28" t="s">
        <v>305</v>
      </c>
      <c r="E12" s="29">
        <v>37</v>
      </c>
      <c r="F12" s="29"/>
      <c r="G12" s="30"/>
      <c r="H12" s="31"/>
      <c r="I12" s="29">
        <v>25.12</v>
      </c>
      <c r="J12" s="29"/>
      <c r="K12" s="29"/>
      <c r="L12" s="59">
        <v>11.88</v>
      </c>
    </row>
    <row r="13" spans="1:12" x14ac:dyDescent="0.2">
      <c r="A13" s="26">
        <v>4</v>
      </c>
      <c r="B13" s="27" t="s">
        <v>306</v>
      </c>
      <c r="C13" s="28" t="s">
        <v>307</v>
      </c>
      <c r="D13" s="28" t="s">
        <v>308</v>
      </c>
      <c r="E13" s="29">
        <v>49</v>
      </c>
      <c r="F13" s="29"/>
      <c r="G13" s="30"/>
      <c r="H13" s="34"/>
      <c r="I13" s="29">
        <v>19.72</v>
      </c>
      <c r="J13" s="29"/>
      <c r="K13" s="29"/>
      <c r="L13" s="59">
        <v>29.28</v>
      </c>
    </row>
    <row r="14" spans="1:12" x14ac:dyDescent="0.2">
      <c r="A14" s="26">
        <v>5</v>
      </c>
      <c r="B14" s="27" t="s">
        <v>252</v>
      </c>
      <c r="C14" s="28" t="s">
        <v>309</v>
      </c>
      <c r="D14" s="28" t="s">
        <v>310</v>
      </c>
      <c r="E14" s="29">
        <v>40</v>
      </c>
      <c r="F14" s="29"/>
      <c r="G14" s="30"/>
      <c r="H14" s="31"/>
      <c r="I14" s="29">
        <v>22.06</v>
      </c>
      <c r="J14" s="29"/>
      <c r="K14" s="29"/>
      <c r="L14" s="59">
        <v>17.940000000000001</v>
      </c>
    </row>
    <row r="15" spans="1:12" x14ac:dyDescent="0.2">
      <c r="A15" s="26">
        <v>6</v>
      </c>
      <c r="B15" s="27" t="s">
        <v>258</v>
      </c>
      <c r="C15" s="28" t="s">
        <v>311</v>
      </c>
      <c r="D15" s="28" t="s">
        <v>312</v>
      </c>
      <c r="E15" s="33">
        <v>77</v>
      </c>
      <c r="F15" s="29">
        <v>3.96</v>
      </c>
      <c r="G15" s="30"/>
      <c r="H15" s="31"/>
      <c r="I15" s="29">
        <v>18.77</v>
      </c>
      <c r="J15" s="29"/>
      <c r="K15" s="29"/>
      <c r="L15" s="59">
        <v>58.23</v>
      </c>
    </row>
    <row r="16" spans="1:12" x14ac:dyDescent="0.2">
      <c r="A16" s="26">
        <v>7</v>
      </c>
      <c r="B16" s="27" t="s">
        <v>261</v>
      </c>
      <c r="C16" s="28" t="s">
        <v>313</v>
      </c>
      <c r="D16" s="28" t="s">
        <v>314</v>
      </c>
      <c r="E16" s="33">
        <v>97</v>
      </c>
      <c r="F16" s="29">
        <v>1.69</v>
      </c>
      <c r="G16" s="30"/>
      <c r="H16" s="31"/>
      <c r="I16" s="29">
        <v>11.62</v>
      </c>
      <c r="J16" s="29"/>
      <c r="K16" s="29"/>
      <c r="L16" s="59">
        <v>85.38</v>
      </c>
    </row>
    <row r="17" spans="1:12" x14ac:dyDescent="0.2">
      <c r="A17" s="26">
        <v>8</v>
      </c>
      <c r="B17" s="27" t="s">
        <v>315</v>
      </c>
      <c r="C17" s="28" t="s">
        <v>316</v>
      </c>
      <c r="D17" s="28" t="s">
        <v>317</v>
      </c>
      <c r="E17" s="33">
        <v>97</v>
      </c>
      <c r="F17" s="29">
        <v>2.04</v>
      </c>
      <c r="G17" s="30"/>
      <c r="H17" s="31"/>
      <c r="I17" s="29">
        <v>10.02</v>
      </c>
      <c r="J17" s="29"/>
      <c r="K17" s="29"/>
      <c r="L17" s="59">
        <v>86.98</v>
      </c>
    </row>
    <row r="18" spans="1:12" x14ac:dyDescent="0.2">
      <c r="A18" s="26">
        <v>9</v>
      </c>
      <c r="B18" s="27" t="s">
        <v>264</v>
      </c>
      <c r="C18" s="28" t="s">
        <v>318</v>
      </c>
      <c r="D18" s="28" t="s">
        <v>319</v>
      </c>
      <c r="E18" s="33">
        <v>97</v>
      </c>
      <c r="F18" s="29"/>
      <c r="G18" s="30"/>
      <c r="H18" s="30">
        <v>23.73</v>
      </c>
      <c r="I18" s="29">
        <v>8.99</v>
      </c>
      <c r="J18" s="29"/>
      <c r="K18" s="29"/>
      <c r="L18" s="59">
        <v>88.01</v>
      </c>
    </row>
    <row r="19" spans="1:12" x14ac:dyDescent="0.2">
      <c r="A19" s="26">
        <v>10</v>
      </c>
      <c r="B19" s="27" t="s">
        <v>322</v>
      </c>
      <c r="C19" s="35" t="s">
        <v>323</v>
      </c>
      <c r="D19" s="35" t="s">
        <v>324</v>
      </c>
      <c r="E19" s="36">
        <v>17</v>
      </c>
      <c r="F19" s="36">
        <v>4.7</v>
      </c>
      <c r="G19" s="30"/>
      <c r="H19" s="31"/>
      <c r="I19" s="29">
        <v>25.17</v>
      </c>
      <c r="J19" s="29"/>
      <c r="K19" s="29"/>
      <c r="L19" s="59">
        <v>-8.17</v>
      </c>
    </row>
    <row r="20" spans="1:12" x14ac:dyDescent="0.2">
      <c r="A20" s="26">
        <v>11</v>
      </c>
      <c r="B20" s="27" t="s">
        <v>325</v>
      </c>
      <c r="C20" s="35" t="s">
        <v>326</v>
      </c>
      <c r="D20" s="35" t="s">
        <v>327</v>
      </c>
      <c r="E20" s="36">
        <v>17</v>
      </c>
      <c r="F20" s="36">
        <v>8.26</v>
      </c>
      <c r="G20" s="30"/>
      <c r="H20" s="31"/>
      <c r="I20" s="29">
        <v>28.46</v>
      </c>
      <c r="J20" s="29"/>
      <c r="K20" s="29"/>
      <c r="L20" s="59">
        <v>-11.46</v>
      </c>
    </row>
    <row r="21" spans="1:12" x14ac:dyDescent="0.2">
      <c r="A21" s="26">
        <v>12</v>
      </c>
      <c r="B21" s="27" t="s">
        <v>328</v>
      </c>
      <c r="C21" s="35" t="s">
        <v>329</v>
      </c>
      <c r="D21" s="35" t="s">
        <v>330</v>
      </c>
      <c r="E21" s="36">
        <v>17</v>
      </c>
      <c r="F21" s="36">
        <v>8.3000000000000007</v>
      </c>
      <c r="G21" s="30"/>
      <c r="H21" s="31"/>
      <c r="I21" s="29">
        <v>28.05</v>
      </c>
      <c r="J21" s="29"/>
      <c r="K21" s="29"/>
      <c r="L21" s="59">
        <v>-11.05</v>
      </c>
    </row>
    <row r="22" spans="1:12" x14ac:dyDescent="0.2">
      <c r="A22" s="26">
        <v>13</v>
      </c>
      <c r="B22" s="27" t="s">
        <v>331</v>
      </c>
      <c r="C22" s="35" t="s">
        <v>332</v>
      </c>
      <c r="D22" s="35" t="s">
        <v>333</v>
      </c>
      <c r="E22" s="36">
        <v>37</v>
      </c>
      <c r="F22" s="36">
        <v>4.2</v>
      </c>
      <c r="G22" s="30"/>
      <c r="H22" s="31"/>
      <c r="I22" s="29">
        <v>24.5</v>
      </c>
      <c r="J22" s="29"/>
      <c r="K22" s="29"/>
      <c r="L22" s="59">
        <v>12.5</v>
      </c>
    </row>
    <row r="23" spans="1:12" x14ac:dyDescent="0.2">
      <c r="A23" s="26">
        <v>14</v>
      </c>
      <c r="B23" s="27" t="s">
        <v>334</v>
      </c>
      <c r="C23" s="35" t="s">
        <v>335</v>
      </c>
      <c r="D23" s="35" t="s">
        <v>336</v>
      </c>
      <c r="E23" s="36">
        <v>37</v>
      </c>
      <c r="F23" s="36">
        <v>4.0999999999999996</v>
      </c>
      <c r="G23" s="30">
        <v>25.25</v>
      </c>
      <c r="H23" s="30">
        <v>20.66</v>
      </c>
      <c r="I23" s="29">
        <v>22.35</v>
      </c>
      <c r="J23" s="29"/>
      <c r="K23" s="29"/>
      <c r="L23" s="59">
        <v>14.65</v>
      </c>
    </row>
    <row r="24" spans="1:12" x14ac:dyDescent="0.2">
      <c r="A24" s="26">
        <v>15</v>
      </c>
      <c r="B24" s="27" t="s">
        <v>337</v>
      </c>
      <c r="C24" s="35" t="s">
        <v>338</v>
      </c>
      <c r="D24" s="35" t="s">
        <v>339</v>
      </c>
      <c r="E24" s="36">
        <v>40</v>
      </c>
      <c r="F24" s="36">
        <v>6.3</v>
      </c>
      <c r="G24" s="30"/>
      <c r="H24" s="31"/>
      <c r="I24" s="29">
        <v>25.79</v>
      </c>
      <c r="J24" s="29"/>
      <c r="K24" s="29"/>
      <c r="L24" s="59">
        <v>14.21</v>
      </c>
    </row>
    <row r="25" spans="1:12" x14ac:dyDescent="0.2">
      <c r="A25" s="26">
        <v>16</v>
      </c>
      <c r="B25" s="27" t="s">
        <v>340</v>
      </c>
      <c r="C25" s="35" t="s">
        <v>341</v>
      </c>
      <c r="D25" s="35" t="s">
        <v>342</v>
      </c>
      <c r="E25" s="36">
        <v>37</v>
      </c>
      <c r="F25" s="36"/>
      <c r="G25" s="30">
        <v>26.62</v>
      </c>
      <c r="H25" s="30">
        <v>21.55</v>
      </c>
      <c r="I25" s="29">
        <v>24.85</v>
      </c>
      <c r="J25" s="29"/>
      <c r="K25" s="29"/>
      <c r="L25" s="59">
        <v>12.15</v>
      </c>
    </row>
    <row r="26" spans="1:12" x14ac:dyDescent="0.2">
      <c r="A26" s="26">
        <v>17</v>
      </c>
      <c r="B26" s="27" t="s">
        <v>343</v>
      </c>
      <c r="C26" s="35" t="s">
        <v>344</v>
      </c>
      <c r="D26" s="35" t="s">
        <v>345</v>
      </c>
      <c r="E26" s="36">
        <v>40</v>
      </c>
      <c r="F26" s="76">
        <v>7.4</v>
      </c>
      <c r="G26" s="76">
        <v>27.4</v>
      </c>
      <c r="H26" s="2"/>
      <c r="I26" s="41">
        <v>16.59</v>
      </c>
      <c r="J26" s="41"/>
      <c r="K26" s="41"/>
      <c r="L26" s="60">
        <v>23.41</v>
      </c>
    </row>
    <row r="27" spans="1:12" x14ac:dyDescent="0.2">
      <c r="A27" s="26">
        <v>18</v>
      </c>
      <c r="B27" s="21" t="s">
        <v>346</v>
      </c>
      <c r="C27" s="21" t="s">
        <v>347</v>
      </c>
      <c r="D27" s="21" t="s">
        <v>348</v>
      </c>
      <c r="E27" s="30">
        <v>97</v>
      </c>
      <c r="F27" s="30">
        <v>1.73</v>
      </c>
      <c r="G27" s="30"/>
      <c r="H27" s="30"/>
      <c r="I27" s="30">
        <v>9.85</v>
      </c>
      <c r="J27" s="30"/>
      <c r="K27" s="30"/>
      <c r="L27" s="59">
        <v>87.15</v>
      </c>
    </row>
    <row r="28" spans="1:12" x14ac:dyDescent="0.2">
      <c r="A28" s="26">
        <v>19</v>
      </c>
      <c r="B28" s="21" t="s">
        <v>349</v>
      </c>
      <c r="C28" s="21" t="s">
        <v>350</v>
      </c>
      <c r="D28" s="21" t="s">
        <v>351</v>
      </c>
      <c r="E28" s="30">
        <v>117</v>
      </c>
      <c r="F28" s="30">
        <v>2.8</v>
      </c>
      <c r="G28" s="30"/>
      <c r="H28" s="30"/>
      <c r="I28" s="30">
        <v>9.5</v>
      </c>
      <c r="J28" s="30"/>
      <c r="K28" s="30"/>
      <c r="L28" s="59">
        <v>107.5</v>
      </c>
    </row>
    <row r="29" spans="1:12" x14ac:dyDescent="0.2">
      <c r="A29" s="26">
        <v>20</v>
      </c>
      <c r="B29" s="21" t="s">
        <v>352</v>
      </c>
      <c r="C29" s="21" t="s">
        <v>353</v>
      </c>
      <c r="D29" s="21" t="s">
        <v>354</v>
      </c>
      <c r="E29" s="30">
        <v>117</v>
      </c>
      <c r="F29" s="30">
        <v>1.8</v>
      </c>
      <c r="G29" s="30">
        <v>5.07</v>
      </c>
      <c r="H29" s="30"/>
      <c r="I29" s="30">
        <v>7.98</v>
      </c>
      <c r="J29" s="30"/>
      <c r="K29" s="30"/>
      <c r="L29" s="59">
        <v>109.02</v>
      </c>
    </row>
    <row r="30" spans="1:12" x14ac:dyDescent="0.2">
      <c r="A30" s="26">
        <v>21</v>
      </c>
      <c r="B30" s="21" t="s">
        <v>355</v>
      </c>
      <c r="C30" s="21" t="s">
        <v>356</v>
      </c>
      <c r="D30" s="21" t="s">
        <v>357</v>
      </c>
      <c r="E30" s="30">
        <v>117</v>
      </c>
      <c r="F30" s="30"/>
      <c r="G30" s="30">
        <v>2.4</v>
      </c>
      <c r="H30" s="30"/>
      <c r="I30" s="30">
        <v>8.74</v>
      </c>
      <c r="J30" s="30"/>
      <c r="K30" s="30"/>
      <c r="L30" s="59">
        <v>108.26</v>
      </c>
    </row>
    <row r="31" spans="1:12" x14ac:dyDescent="0.2">
      <c r="A31" s="26">
        <v>22</v>
      </c>
      <c r="B31" s="21" t="s">
        <v>358</v>
      </c>
      <c r="C31" s="21" t="s">
        <v>359</v>
      </c>
      <c r="D31" s="21" t="s">
        <v>360</v>
      </c>
      <c r="E31" s="30">
        <v>117</v>
      </c>
      <c r="F31" s="30">
        <v>3.5</v>
      </c>
      <c r="G31" s="30"/>
      <c r="H31" s="30"/>
      <c r="I31" s="30">
        <v>3.91</v>
      </c>
      <c r="J31" s="30"/>
      <c r="K31" s="30"/>
      <c r="L31" s="59">
        <v>113.09</v>
      </c>
    </row>
    <row r="32" spans="1:12" x14ac:dyDescent="0.2">
      <c r="A32" s="26">
        <v>23</v>
      </c>
      <c r="B32" s="21" t="s">
        <v>361</v>
      </c>
      <c r="C32" s="21" t="s">
        <v>362</v>
      </c>
      <c r="D32" s="21" t="s">
        <v>363</v>
      </c>
      <c r="E32" s="30">
        <v>137</v>
      </c>
      <c r="F32" s="30">
        <v>2</v>
      </c>
      <c r="G32" s="30"/>
      <c r="H32" s="30"/>
      <c r="I32" s="30">
        <v>9.64</v>
      </c>
      <c r="J32" s="30"/>
      <c r="K32" s="30"/>
      <c r="L32" s="59">
        <v>127.36</v>
      </c>
    </row>
    <row r="33" spans="1:12" x14ac:dyDescent="0.2">
      <c r="A33" s="26">
        <v>24</v>
      </c>
      <c r="B33" s="21" t="s">
        <v>364</v>
      </c>
      <c r="C33" s="21" t="s">
        <v>365</v>
      </c>
      <c r="D33" s="21" t="s">
        <v>366</v>
      </c>
      <c r="E33" s="30">
        <v>77</v>
      </c>
      <c r="F33" s="30">
        <v>2.4</v>
      </c>
      <c r="G33" s="30"/>
      <c r="H33" s="30"/>
      <c r="I33" s="30">
        <v>13.53</v>
      </c>
      <c r="J33" s="30"/>
      <c r="K33" s="30"/>
      <c r="L33" s="59">
        <v>63.47</v>
      </c>
    </row>
    <row r="34" spans="1:12" x14ac:dyDescent="0.2">
      <c r="A34" s="26">
        <v>25</v>
      </c>
      <c r="B34" s="21" t="s">
        <v>367</v>
      </c>
      <c r="C34" s="21" t="s">
        <v>368</v>
      </c>
      <c r="D34" s="21" t="s">
        <v>369</v>
      </c>
      <c r="E34" s="30">
        <v>67</v>
      </c>
      <c r="F34" s="30">
        <v>2.2999999999999998</v>
      </c>
      <c r="G34" s="30"/>
      <c r="H34" s="30"/>
      <c r="I34" s="30">
        <v>10.3</v>
      </c>
      <c r="J34" s="30"/>
      <c r="K34" s="30"/>
      <c r="L34" s="59">
        <v>56.7</v>
      </c>
    </row>
    <row r="35" spans="1:12" x14ac:dyDescent="0.2">
      <c r="A35" s="26">
        <v>26</v>
      </c>
      <c r="B35" s="21" t="s">
        <v>370</v>
      </c>
      <c r="C35" s="21" t="s">
        <v>371</v>
      </c>
      <c r="D35" s="21" t="s">
        <v>372</v>
      </c>
      <c r="E35" s="30">
        <v>77</v>
      </c>
      <c r="F35" s="30">
        <v>1.17</v>
      </c>
      <c r="G35" s="30"/>
      <c r="H35" s="30"/>
      <c r="I35" s="30">
        <v>4.63</v>
      </c>
      <c r="J35" s="30"/>
      <c r="K35" s="30"/>
      <c r="L35" s="59">
        <v>72.37</v>
      </c>
    </row>
    <row r="36" spans="1:12" x14ac:dyDescent="0.2">
      <c r="A36" s="26">
        <v>27</v>
      </c>
      <c r="B36" s="21" t="s">
        <v>373</v>
      </c>
      <c r="C36" s="21" t="s">
        <v>374</v>
      </c>
      <c r="D36" s="21" t="s">
        <v>375</v>
      </c>
      <c r="E36" s="30">
        <v>77</v>
      </c>
      <c r="F36" s="30"/>
      <c r="G36" s="30"/>
      <c r="H36" s="30"/>
      <c r="I36" s="30">
        <v>5.65</v>
      </c>
      <c r="J36" s="30"/>
      <c r="K36" s="30"/>
      <c r="L36" s="59">
        <v>71.349999999999994</v>
      </c>
    </row>
    <row r="37" spans="1:12" x14ac:dyDescent="0.2">
      <c r="A37" s="26">
        <v>28</v>
      </c>
      <c r="B37" s="21" t="s">
        <v>376</v>
      </c>
      <c r="C37" s="21" t="s">
        <v>377</v>
      </c>
      <c r="D37" s="21" t="s">
        <v>378</v>
      </c>
      <c r="E37" s="30">
        <v>10</v>
      </c>
      <c r="F37" s="30">
        <v>3.73</v>
      </c>
      <c r="G37" s="30"/>
      <c r="H37" s="30"/>
      <c r="I37" s="30">
        <v>19.28</v>
      </c>
      <c r="J37" s="30"/>
      <c r="K37" s="30"/>
      <c r="L37" s="59">
        <v>-9.2799999999999994</v>
      </c>
    </row>
    <row r="38" spans="1:12" x14ac:dyDescent="0.2">
      <c r="A38" s="26">
        <v>29</v>
      </c>
      <c r="B38" s="21" t="s">
        <v>379</v>
      </c>
      <c r="C38" s="21" t="s">
        <v>380</v>
      </c>
      <c r="D38" s="21" t="s">
        <v>381</v>
      </c>
      <c r="E38" s="30">
        <v>126</v>
      </c>
      <c r="F38" s="30">
        <v>2</v>
      </c>
      <c r="G38" s="30">
        <v>6.58</v>
      </c>
      <c r="H38" s="30"/>
      <c r="I38" s="30">
        <v>6.7</v>
      </c>
      <c r="J38" s="30"/>
      <c r="K38" s="30"/>
      <c r="L38" s="59">
        <v>119.3</v>
      </c>
    </row>
    <row r="39" spans="1:12" x14ac:dyDescent="0.2">
      <c r="A39" s="26">
        <v>30</v>
      </c>
      <c r="B39" s="21" t="s">
        <v>382</v>
      </c>
      <c r="C39" s="21" t="s">
        <v>383</v>
      </c>
      <c r="D39" s="21" t="s">
        <v>384</v>
      </c>
      <c r="E39" s="30">
        <v>137</v>
      </c>
      <c r="F39" s="30"/>
      <c r="G39" s="30"/>
      <c r="H39" s="30"/>
      <c r="I39" s="30">
        <v>10.23</v>
      </c>
      <c r="J39" s="30"/>
      <c r="K39" s="30"/>
      <c r="L39" s="59">
        <v>126.77</v>
      </c>
    </row>
    <row r="40" spans="1:12" x14ac:dyDescent="0.2">
      <c r="A40" s="26">
        <v>31</v>
      </c>
      <c r="B40" s="21" t="s">
        <v>385</v>
      </c>
      <c r="C40" s="21" t="s">
        <v>386</v>
      </c>
      <c r="D40" s="21" t="s">
        <v>387</v>
      </c>
      <c r="E40" s="30">
        <v>107</v>
      </c>
      <c r="F40" s="30">
        <v>2</v>
      </c>
      <c r="G40" s="30"/>
      <c r="H40" s="30"/>
      <c r="I40" s="30">
        <v>8.77</v>
      </c>
      <c r="J40" s="30"/>
      <c r="K40" s="30"/>
      <c r="L40" s="59">
        <v>98.23</v>
      </c>
    </row>
    <row r="41" spans="1:12" x14ac:dyDescent="0.2">
      <c r="A41" s="26">
        <v>32</v>
      </c>
      <c r="B41" s="27" t="s">
        <v>388</v>
      </c>
      <c r="C41" s="27" t="s">
        <v>389</v>
      </c>
      <c r="D41" s="27" t="s">
        <v>390</v>
      </c>
      <c r="E41" s="36">
        <v>139</v>
      </c>
      <c r="F41" s="97">
        <v>2.8</v>
      </c>
      <c r="G41" s="2"/>
      <c r="H41" s="2"/>
      <c r="I41" s="36">
        <v>6.01</v>
      </c>
      <c r="J41" s="36"/>
      <c r="K41" s="36"/>
      <c r="L41" s="60">
        <v>132.99</v>
      </c>
    </row>
  </sheetData>
  <mergeCells count="5">
    <mergeCell ref="A7:L7"/>
    <mergeCell ref="B1:L1"/>
    <mergeCell ref="B2:L2"/>
    <mergeCell ref="B3:L3"/>
    <mergeCell ref="A5:L5"/>
  </mergeCells>
  <phoneticPr fontId="3" type="noConversion"/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23</vt:i4>
      </vt:variant>
    </vt:vector>
  </HeadingPairs>
  <TitlesOfParts>
    <vt:vector size="23" baseType="lpstr">
      <vt:lpstr>VALLE DE MEXICALI</vt:lpstr>
      <vt:lpstr>TIJUANA</vt:lpstr>
      <vt:lpstr>TECATE</vt:lpstr>
      <vt:lpstr>MANEADERO</vt:lpstr>
      <vt:lpstr>SAN QUINTIN</vt:lpstr>
      <vt:lpstr>SAN SIMÓN</vt:lpstr>
      <vt:lpstr>GUADALUPE</vt:lpstr>
      <vt:lpstr>EL ROSARIO</vt:lpstr>
      <vt:lpstr>SAN RAFAEL</vt:lpstr>
      <vt:lpstr>STO. TOMAS</vt:lpstr>
      <vt:lpstr>COLONIA VICENTE GUERRERO</vt:lpstr>
      <vt:lpstr>VALLE CHICO-SAN PEDRO MÁRTIR</vt:lpstr>
      <vt:lpstr>SAN VICENTE</vt:lpstr>
      <vt:lpstr>LAGUNA SALADA</vt:lpstr>
      <vt:lpstr>VILLA DE J. MARÍA</vt:lpstr>
      <vt:lpstr>LLANOS DEL BERRENDO</vt:lpstr>
      <vt:lpstr>BAHÍA D L ANGELES</vt:lpstr>
      <vt:lpstr>SN FELIPE-P ESTRELLA</vt:lpstr>
      <vt:lpstr>EL CHINERO</vt:lpstr>
      <vt:lpstr>CAÑÓN LA CALENTURA</vt:lpstr>
      <vt:lpstr>R. DEL CASTILLO</vt:lpstr>
      <vt:lpstr>NUEVO ROSARITO</vt:lpstr>
      <vt:lpstr>ROSARITO</vt:lpstr>
    </vt:vector>
  </TitlesOfParts>
  <Company>cna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López Luna Edgar</cp:lastModifiedBy>
  <cp:lastPrinted>2010-11-08T22:00:34Z</cp:lastPrinted>
  <dcterms:created xsi:type="dcterms:W3CDTF">2007-06-07T18:48:25Z</dcterms:created>
  <dcterms:modified xsi:type="dcterms:W3CDTF">2016-05-27T17:14:03Z</dcterms:modified>
</cp:coreProperties>
</file>