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d 015\2016\RMP Protección civil\"/>
    </mc:Choice>
  </mc:AlternateContent>
  <bookViews>
    <workbookView xWindow="15" yWindow="330" windowWidth="15480" windowHeight="5715"/>
  </bookViews>
  <sheets>
    <sheet name="VALLE DEL LLANO" sheetId="3" r:id="rId1"/>
    <sheet name="VALLE DE AGUASCALIENTES" sheetId="1" r:id="rId2"/>
    <sheet name="VALLE DE CHICALOTE" sheetId="4" r:id="rId3"/>
    <sheet name="VALLE DE CALVILLO" sheetId="2" r:id="rId4"/>
  </sheets>
  <calcPr calcId="152511"/>
</workbook>
</file>

<file path=xl/calcChain.xml><?xml version="1.0" encoding="utf-8"?>
<calcChain xmlns="http://schemas.openxmlformats.org/spreadsheetml/2006/main">
  <c r="U56" i="1" l="1"/>
  <c r="U52" i="1"/>
  <c r="U50" i="1"/>
  <c r="U49" i="1"/>
  <c r="U47" i="1"/>
  <c r="U45" i="1"/>
  <c r="U44" i="1"/>
  <c r="U42" i="1"/>
  <c r="U41" i="1"/>
  <c r="U40" i="1"/>
  <c r="U39" i="1"/>
  <c r="U36" i="1"/>
  <c r="U34" i="1"/>
  <c r="U33" i="1"/>
  <c r="U32" i="1"/>
  <c r="U31" i="1"/>
  <c r="U29" i="1"/>
  <c r="U27" i="1"/>
  <c r="U26" i="1"/>
  <c r="U25" i="1"/>
  <c r="U24" i="1"/>
  <c r="U23" i="1"/>
  <c r="U22" i="1"/>
  <c r="U20" i="1"/>
  <c r="U19" i="1"/>
  <c r="U18" i="1"/>
  <c r="U15" i="1"/>
  <c r="U12" i="1"/>
  <c r="T25" i="4"/>
  <c r="T24" i="4"/>
  <c r="T23" i="4"/>
  <c r="T22" i="4"/>
  <c r="T21" i="4"/>
  <c r="T20" i="4"/>
  <c r="T19" i="4"/>
  <c r="T15" i="4"/>
  <c r="T14" i="4"/>
  <c r="T13" i="4"/>
  <c r="T12" i="4"/>
  <c r="T11" i="4"/>
  <c r="S16" i="2"/>
  <c r="S17" i="2"/>
  <c r="S18" i="2"/>
  <c r="S19" i="2"/>
  <c r="S20" i="2"/>
  <c r="S21" i="2"/>
  <c r="S22" i="2"/>
  <c r="S23" i="2"/>
  <c r="S24" i="2"/>
  <c r="S15" i="2"/>
  <c r="S14" i="2"/>
  <c r="S13" i="2"/>
  <c r="S12" i="2"/>
  <c r="S11" i="2"/>
  <c r="T22" i="3"/>
  <c r="T21" i="3"/>
  <c r="T19" i="3"/>
  <c r="T23" i="3"/>
  <c r="T27" i="3"/>
  <c r="T24" i="3"/>
  <c r="T13" i="3"/>
  <c r="T12" i="3"/>
  <c r="U35" i="1"/>
  <c r="T18" i="4"/>
  <c r="T17" i="4"/>
  <c r="T16" i="4"/>
  <c r="T17" i="3"/>
  <c r="T16" i="3"/>
  <c r="T15" i="3"/>
  <c r="T14" i="3"/>
  <c r="T11" i="3"/>
  <c r="U21" i="1"/>
  <c r="U55" i="1"/>
  <c r="U16" i="1"/>
  <c r="U17" i="1"/>
  <c r="U46" i="1"/>
  <c r="U53" i="1"/>
  <c r="U14" i="1"/>
  <c r="U51" i="1"/>
  <c r="U30" i="1"/>
  <c r="U11" i="1"/>
  <c r="T20" i="3"/>
  <c r="T25" i="3"/>
  <c r="U48" i="1"/>
  <c r="U54" i="1"/>
  <c r="U37" i="1"/>
  <c r="U38" i="1"/>
  <c r="U13" i="1"/>
  <c r="U43" i="1"/>
  <c r="U57" i="1"/>
  <c r="U28" i="1"/>
  <c r="T18" i="3"/>
  <c r="T26" i="3"/>
</calcChain>
</file>

<file path=xl/sharedStrings.xml><?xml version="1.0" encoding="utf-8"?>
<sst xmlns="http://schemas.openxmlformats.org/spreadsheetml/2006/main" count="217" uniqueCount="135">
  <si>
    <t>EDO:</t>
  </si>
  <si>
    <t>ACUIFERO:</t>
  </si>
  <si>
    <t>AÑO:</t>
  </si>
  <si>
    <t>SUBDIRECCIÓN GENERAL TÉCNICA</t>
  </si>
  <si>
    <t>GERENCIA DE AGUAS SUBTERRÁNEAS</t>
  </si>
  <si>
    <t>SUBGERENCIA DE EXPLORACIÓN Y MONITOREO GEOHIDROLÓGICO</t>
  </si>
  <si>
    <t>Nº</t>
  </si>
  <si>
    <t>Latitud</t>
  </si>
  <si>
    <t>Longitud</t>
  </si>
  <si>
    <t>AGUASCALIENTES</t>
  </si>
  <si>
    <t>VALLE DEL LLANO</t>
  </si>
  <si>
    <t xml:space="preserve">   VALLE DE AGUASCALIENTES</t>
  </si>
  <si>
    <t>4-C</t>
  </si>
  <si>
    <t>9-A</t>
  </si>
  <si>
    <t>15-A</t>
  </si>
  <si>
    <t>28-A</t>
  </si>
  <si>
    <t>22-A</t>
  </si>
  <si>
    <t>48-A</t>
  </si>
  <si>
    <t>35-A</t>
  </si>
  <si>
    <t>CNA-5</t>
  </si>
  <si>
    <t>CNA-20</t>
  </si>
  <si>
    <t>N22º 06´59''</t>
  </si>
  <si>
    <t>W102º 04´56''</t>
  </si>
  <si>
    <t>CNA-24</t>
  </si>
  <si>
    <t>N22º 05´21''</t>
  </si>
  <si>
    <t>W102º 06´05''</t>
  </si>
  <si>
    <t>CNA-34</t>
  </si>
  <si>
    <t>N22º 10´17''</t>
  </si>
  <si>
    <t>W102º 03´36''</t>
  </si>
  <si>
    <t>CNA-37</t>
  </si>
  <si>
    <t>N22º 08´36''</t>
  </si>
  <si>
    <t>W102º 04´02''</t>
  </si>
  <si>
    <t>CNA-48</t>
  </si>
  <si>
    <t>N22º 12´58''</t>
  </si>
  <si>
    <t>W102º 02´17''</t>
  </si>
  <si>
    <t>CNA-52</t>
  </si>
  <si>
    <t>N22º 11´02''</t>
  </si>
  <si>
    <t>W102º 02´13''</t>
  </si>
  <si>
    <t>CNA-56</t>
  </si>
  <si>
    <t>N22º 07´03''</t>
  </si>
  <si>
    <t>W102º 02´41''</t>
  </si>
  <si>
    <t>CNA-61</t>
  </si>
  <si>
    <t>N22º 05´47''</t>
  </si>
  <si>
    <t>W102º 02´10''</t>
  </si>
  <si>
    <t>CNA-66</t>
  </si>
  <si>
    <t>N22º 04´40''</t>
  </si>
  <si>
    <t>W102º 06´46''</t>
  </si>
  <si>
    <t>CNA-68</t>
  </si>
  <si>
    <t>N22º 03´07''</t>
  </si>
  <si>
    <t>W102º 06´16''</t>
  </si>
  <si>
    <t>CNA-70</t>
  </si>
  <si>
    <t>N22º 02´40''</t>
  </si>
  <si>
    <t>W102º 07´44''</t>
  </si>
  <si>
    <t>CNA-71</t>
  </si>
  <si>
    <t>N22º 00´20''</t>
  </si>
  <si>
    <t>W102º 07´57''</t>
  </si>
  <si>
    <t>CNA-74</t>
  </si>
  <si>
    <t>N22º 00´49''</t>
  </si>
  <si>
    <t>W102º 09´47''</t>
  </si>
  <si>
    <t>CNA-78</t>
  </si>
  <si>
    <t>N21º 59´28''</t>
  </si>
  <si>
    <t>W102º 13´36''</t>
  </si>
  <si>
    <t>CNA-81</t>
  </si>
  <si>
    <t>N22º 01´41''</t>
  </si>
  <si>
    <t>W102º 11´49''</t>
  </si>
  <si>
    <t>N21º 52´46''</t>
  </si>
  <si>
    <t>W102º 40´19''</t>
  </si>
  <si>
    <t>CNA-45</t>
  </si>
  <si>
    <t>N21º 46´45''</t>
  </si>
  <si>
    <t>W102º 46´25''</t>
  </si>
  <si>
    <t>N21º 47´09''</t>
  </si>
  <si>
    <t>W102º 46´53''</t>
  </si>
  <si>
    <t>CNA-60</t>
  </si>
  <si>
    <t>N21º 48´28''</t>
  </si>
  <si>
    <t>W102º 46´08''</t>
  </si>
  <si>
    <t>N21º 48´49''</t>
  </si>
  <si>
    <t>W102º 45´13''</t>
  </si>
  <si>
    <t>CNA-76</t>
  </si>
  <si>
    <t>N21º 50´54''</t>
  </si>
  <si>
    <t>W102º 41´59''</t>
  </si>
  <si>
    <t>N21º 49´58''</t>
  </si>
  <si>
    <t>CNA-106</t>
  </si>
  <si>
    <t>W102º 43´34''</t>
  </si>
  <si>
    <t>CNA-108-A</t>
  </si>
  <si>
    <t>N21º 50´39''</t>
  </si>
  <si>
    <t>W102º 45´18''</t>
  </si>
  <si>
    <t>CNA-123</t>
  </si>
  <si>
    <t>N21º 50´04''</t>
  </si>
  <si>
    <t>W102º 42´22''</t>
  </si>
  <si>
    <t>CNA-132</t>
  </si>
  <si>
    <t>N21º 51´22''</t>
  </si>
  <si>
    <t>W102º 41´42''</t>
  </si>
  <si>
    <t>CNA-174</t>
  </si>
  <si>
    <t>N21º 49´48''</t>
  </si>
  <si>
    <t>W102º 45´03''</t>
  </si>
  <si>
    <t>CNA-180</t>
  </si>
  <si>
    <t>N21º 50´17''</t>
  </si>
  <si>
    <t>W102º 42´58''</t>
  </si>
  <si>
    <t>CNA-204</t>
  </si>
  <si>
    <t>N21º 52´06''</t>
  </si>
  <si>
    <t>W102º 42´39''</t>
  </si>
  <si>
    <t>RED DE MONITOREO PIEZOMÉTRICO</t>
  </si>
  <si>
    <t>N. del Pozo</t>
  </si>
  <si>
    <t xml:space="preserve">Elev. del Brocal  en m.s.n.m.  </t>
  </si>
  <si>
    <t xml:space="preserve">                                                                                                    RED DE MONITOREO PIEZOMÉTRICO</t>
  </si>
  <si>
    <t xml:space="preserve"> Prof. del NE (1998), en m. (Dic)</t>
  </si>
  <si>
    <t xml:space="preserve"> Prof. del NE (1996), en m.  (Sept)</t>
  </si>
  <si>
    <t xml:space="preserve"> Prof. del NE (1999), en m. (Oct)</t>
  </si>
  <si>
    <t xml:space="preserve"> Prof. del NE (2000), en m. (Nov)</t>
  </si>
  <si>
    <t xml:space="preserve"> Prof. del NE (2001), en m. (Nov)</t>
  </si>
  <si>
    <t xml:space="preserve"> Prof. del NE (2002), en m. (Dic)</t>
  </si>
  <si>
    <t xml:space="preserve"> Prof. del NE (2003), en m. (Oct)</t>
  </si>
  <si>
    <t xml:space="preserve"> Prof. del NE (2007), en m. (Nov)</t>
  </si>
  <si>
    <t xml:space="preserve"> Prof. del NE (1997), en m.  (Sept)</t>
  </si>
  <si>
    <t xml:space="preserve"> Prof. del NE (2004), en m. (Agto)</t>
  </si>
  <si>
    <t xml:space="preserve"> Prof. del NE (2005), en m. (Agto)</t>
  </si>
  <si>
    <t xml:space="preserve"> Prof. del NE (2006), en m. (Nov)</t>
  </si>
  <si>
    <t>Última Elevación del N.E. (en m.s.n.m.1998, 2001,2003,2004, 2005, 2006 y 2007 Nov)</t>
  </si>
  <si>
    <t xml:space="preserve">AÑO: </t>
  </si>
  <si>
    <t>98, 01,</t>
  </si>
  <si>
    <t>03,04,</t>
  </si>
  <si>
    <t>05, 06 Y 07</t>
  </si>
  <si>
    <t>CLAVE:</t>
  </si>
  <si>
    <t>VALLE DE CHICALOTE</t>
  </si>
  <si>
    <t>CLAVE: 0102</t>
  </si>
  <si>
    <t xml:space="preserve">CLAVE: </t>
  </si>
  <si>
    <t>VALLE DE CALVILLO</t>
  </si>
  <si>
    <t>CLAVE: 0105</t>
  </si>
  <si>
    <t xml:space="preserve"> Prof. del NE (2010), en m. </t>
  </si>
  <si>
    <t xml:space="preserve"> Prof. del NE (2009), en m. </t>
  </si>
  <si>
    <t xml:space="preserve"> Prof. del NE (2009), en m. (Nov)</t>
  </si>
  <si>
    <t xml:space="preserve"> Prof. del NE (2010), en m. (Nov)</t>
  </si>
  <si>
    <t xml:space="preserve"> Prof. del NE (2008), en m. (Nov)</t>
  </si>
  <si>
    <t>Última Elevación del N.E. en m.s.n.m.</t>
  </si>
  <si>
    <t>Última Elevación del N.E. (en m.s.n.m. 1998, 2001, 2003, 2004, 2005, 2006 y 2007 Nov)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</si>
</sst>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0"/>
    <numFmt numFmtId="166" formatCode="#,##0.000000"/>
  </numFmts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Alignment="0"/>
  </cellStyleXfs>
  <cellXfs count="7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4" xfId="0" applyBorder="1"/>
    <xf numFmtId="0" fontId="1" fillId="0" borderId="0" xfId="0" applyFont="1" applyBorder="1" applyAlignment="1">
      <alignment horizontal="center"/>
    </xf>
    <xf numFmtId="2" fontId="6" fillId="0" borderId="1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 applyProtection="1">
      <alignment horizontal="center"/>
    </xf>
    <xf numFmtId="2" fontId="6" fillId="0" borderId="5" xfId="1" applyNumberFormat="1" applyFont="1" applyFill="1" applyBorder="1" applyAlignment="1" applyProtection="1">
      <alignment horizontal="center"/>
    </xf>
    <xf numFmtId="2" fontId="7" fillId="0" borderId="1" xfId="0" applyNumberFormat="1" applyFont="1" applyFill="1" applyBorder="1" applyAlignment="1" applyProtection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6" fillId="0" borderId="0" xfId="0" applyNumberFormat="1" applyFont="1" applyFill="1" applyBorder="1"/>
    <xf numFmtId="2" fontId="6" fillId="0" borderId="0" xfId="1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/>
    <xf numFmtId="2" fontId="6" fillId="0" borderId="0" xfId="1" applyNumberFormat="1" applyFont="1" applyFill="1" applyBorder="1" applyAlignment="1">
      <alignment horizontal="right"/>
    </xf>
    <xf numFmtId="0" fontId="0" fillId="0" borderId="0" xfId="0" applyFill="1" applyBorder="1"/>
    <xf numFmtId="2" fontId="6" fillId="0" borderId="0" xfId="0" applyNumberFormat="1" applyFont="1" applyFill="1" applyBorder="1" applyAlignment="1"/>
    <xf numFmtId="0" fontId="6" fillId="0" borderId="5" xfId="0" applyFont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/>
    <xf numFmtId="0" fontId="0" fillId="0" borderId="8" xfId="0" applyFill="1" applyBorder="1"/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0" fontId="0" fillId="0" borderId="8" xfId="0" applyBorder="1"/>
    <xf numFmtId="0" fontId="0" fillId="0" borderId="0" xfId="0" applyBorder="1" applyAlignment="1">
      <alignment horizontal="justify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justify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" fillId="0" borderId="0" xfId="0" applyFont="1" applyBorder="1" applyAlignment="1"/>
    <xf numFmtId="0" fontId="4" fillId="0" borderId="0" xfId="0" applyFont="1" applyBorder="1"/>
  </cellXfs>
  <cellStyles count="2">
    <cellStyle name="Normal" xfId="0" builtinId="0"/>
    <cellStyle name="Normal_ABAT71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2:T31"/>
  <sheetViews>
    <sheetView tabSelected="1" workbookViewId="0">
      <selection activeCell="E31" sqref="E31"/>
    </sheetView>
  </sheetViews>
  <sheetFormatPr baseColWidth="10" defaultRowHeight="12.75" x14ac:dyDescent="0.2"/>
  <cols>
    <col min="1" max="1" width="4.140625" customWidth="1"/>
    <col min="2" max="2" width="6.42578125" customWidth="1"/>
    <col min="3" max="3" width="11.140625" customWidth="1"/>
    <col min="4" max="4" width="12.28515625" customWidth="1"/>
    <col min="5" max="5" width="8.85546875" customWidth="1"/>
    <col min="6" max="16" width="7.85546875" customWidth="1"/>
    <col min="17" max="17" width="8" customWidth="1"/>
    <col min="18" max="18" width="10.28515625" customWidth="1"/>
    <col min="19" max="19" width="9.7109375" bestFit="1" customWidth="1"/>
    <col min="20" max="20" width="16.42578125" customWidth="1"/>
    <col min="21" max="23" width="9.7109375" bestFit="1" customWidth="1"/>
  </cols>
  <sheetData>
    <row r="2" spans="1:20" x14ac:dyDescent="0.2">
      <c r="A2" s="68" t="s">
        <v>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49"/>
    </row>
    <row r="3" spans="1:20" x14ac:dyDescent="0.2">
      <c r="A3" s="68" t="s">
        <v>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49"/>
    </row>
    <row r="4" spans="1:20" x14ac:dyDescent="0.2">
      <c r="A4" s="68" t="s">
        <v>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49"/>
    </row>
    <row r="5" spans="1:20" x14ac:dyDescent="0.2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20" x14ac:dyDescent="0.2">
      <c r="A6" s="68" t="s">
        <v>101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49"/>
    </row>
    <row r="8" spans="1:20" ht="25.5" x14ac:dyDescent="0.2">
      <c r="B8" s="2" t="s">
        <v>0</v>
      </c>
      <c r="C8" s="3" t="s">
        <v>9</v>
      </c>
      <c r="D8" s="4"/>
      <c r="F8" s="2" t="s">
        <v>1</v>
      </c>
      <c r="G8" s="67" t="s">
        <v>10</v>
      </c>
      <c r="H8" s="67"/>
      <c r="I8" s="67"/>
      <c r="J8" s="4" t="s">
        <v>122</v>
      </c>
      <c r="K8" s="4">
        <v>103</v>
      </c>
      <c r="O8" s="2" t="s">
        <v>118</v>
      </c>
      <c r="P8" s="8" t="s">
        <v>119</v>
      </c>
      <c r="Q8" s="8" t="s">
        <v>120</v>
      </c>
      <c r="R8" s="8" t="s">
        <v>121</v>
      </c>
    </row>
    <row r="9" spans="1:20" x14ac:dyDescent="0.2">
      <c r="S9" s="21"/>
    </row>
    <row r="10" spans="1:20" ht="95.25" customHeight="1" x14ac:dyDescent="0.2">
      <c r="A10" s="5" t="s">
        <v>6</v>
      </c>
      <c r="B10" s="11" t="s">
        <v>102</v>
      </c>
      <c r="C10" s="5" t="s">
        <v>7</v>
      </c>
      <c r="D10" s="5" t="s">
        <v>8</v>
      </c>
      <c r="E10" s="9" t="s">
        <v>103</v>
      </c>
      <c r="F10" s="50" t="s">
        <v>106</v>
      </c>
      <c r="G10" s="50" t="s">
        <v>113</v>
      </c>
      <c r="H10" s="50" t="s">
        <v>105</v>
      </c>
      <c r="I10" s="50" t="s">
        <v>107</v>
      </c>
      <c r="J10" s="50" t="s">
        <v>108</v>
      </c>
      <c r="K10" s="50" t="s">
        <v>109</v>
      </c>
      <c r="L10" s="50" t="s">
        <v>110</v>
      </c>
      <c r="M10" s="50" t="s">
        <v>111</v>
      </c>
      <c r="N10" s="50" t="s">
        <v>114</v>
      </c>
      <c r="O10" s="50" t="s">
        <v>115</v>
      </c>
      <c r="P10" s="50" t="s">
        <v>116</v>
      </c>
      <c r="Q10" s="50" t="s">
        <v>112</v>
      </c>
      <c r="R10" s="50" t="s">
        <v>129</v>
      </c>
      <c r="S10" s="50" t="s">
        <v>128</v>
      </c>
      <c r="T10" s="51" t="s">
        <v>134</v>
      </c>
    </row>
    <row r="11" spans="1:20" x14ac:dyDescent="0.2">
      <c r="A11" s="29">
        <v>1</v>
      </c>
      <c r="B11" s="30">
        <v>14</v>
      </c>
      <c r="C11" s="31">
        <v>22.002566666666667</v>
      </c>
      <c r="D11" s="31">
        <v>-102.02965</v>
      </c>
      <c r="E11" s="19">
        <v>2025</v>
      </c>
      <c r="F11" s="15">
        <v>114.69499999999999</v>
      </c>
      <c r="G11" s="15">
        <v>114.72750000000001</v>
      </c>
      <c r="H11" s="16">
        <v>114.86499999999999</v>
      </c>
      <c r="I11" s="16">
        <v>115.59333333333332</v>
      </c>
      <c r="J11" s="16">
        <v>114.56</v>
      </c>
      <c r="K11" s="16">
        <v>116.85</v>
      </c>
      <c r="L11" s="16"/>
      <c r="M11" s="16"/>
      <c r="N11" s="16"/>
      <c r="O11" s="17"/>
      <c r="P11" s="18"/>
      <c r="Q11" s="18"/>
      <c r="R11" s="1"/>
      <c r="S11" s="1"/>
      <c r="T11" s="35">
        <f>E11-K11</f>
        <v>1908.15</v>
      </c>
    </row>
    <row r="12" spans="1:20" x14ac:dyDescent="0.2">
      <c r="A12" s="29">
        <v>2</v>
      </c>
      <c r="B12" s="31">
        <v>16</v>
      </c>
      <c r="C12" s="31">
        <v>21.972033333333332</v>
      </c>
      <c r="D12" s="31">
        <v>-102.01576666666666</v>
      </c>
      <c r="E12" s="35">
        <v>2020</v>
      </c>
      <c r="F12" s="15">
        <v>128.66999999999999</v>
      </c>
      <c r="G12" s="15">
        <v>130.15</v>
      </c>
      <c r="H12" s="16">
        <v>130</v>
      </c>
      <c r="I12" s="16">
        <v>130.47999999999999</v>
      </c>
      <c r="J12" s="16">
        <v>131.30000000000001</v>
      </c>
      <c r="K12" s="16">
        <v>132.86000000000001</v>
      </c>
      <c r="L12" s="16">
        <v>133.4</v>
      </c>
      <c r="M12" s="16">
        <v>132.69999999999999</v>
      </c>
      <c r="N12" s="16"/>
      <c r="O12" s="17"/>
      <c r="P12" s="18">
        <v>133.1</v>
      </c>
      <c r="Q12" s="18">
        <v>133.30000000000001</v>
      </c>
      <c r="R12" s="1"/>
      <c r="S12" s="52">
        <v>135.5</v>
      </c>
      <c r="T12" s="35">
        <f>E12-S12</f>
        <v>1884.5</v>
      </c>
    </row>
    <row r="13" spans="1:20" x14ac:dyDescent="0.2">
      <c r="A13" s="29">
        <v>3</v>
      </c>
      <c r="B13" s="31">
        <v>18</v>
      </c>
      <c r="C13" s="31">
        <v>21.966633333333334</v>
      </c>
      <c r="D13" s="31">
        <v>-101.98711666666667</v>
      </c>
      <c r="E13" s="35">
        <v>2025</v>
      </c>
      <c r="F13" s="15">
        <v>118.7</v>
      </c>
      <c r="G13" s="15">
        <v>119.4425</v>
      </c>
      <c r="H13" s="16">
        <v>119.8</v>
      </c>
      <c r="I13" s="16">
        <v>119.88333333333333</v>
      </c>
      <c r="J13" s="16">
        <v>120.38500000000001</v>
      </c>
      <c r="K13" s="16">
        <v>121.67</v>
      </c>
      <c r="L13" s="16">
        <v>120</v>
      </c>
      <c r="M13" s="16"/>
      <c r="N13" s="16">
        <v>119</v>
      </c>
      <c r="O13" s="17"/>
      <c r="P13" s="18">
        <v>118.8</v>
      </c>
      <c r="Q13" s="18"/>
      <c r="R13" s="54">
        <v>125.2</v>
      </c>
      <c r="S13" s="1"/>
      <c r="T13" s="35">
        <f>E13-R13</f>
        <v>1899.8</v>
      </c>
    </row>
    <row r="14" spans="1:20" x14ac:dyDescent="0.2">
      <c r="A14" s="29">
        <v>4</v>
      </c>
      <c r="B14" s="30">
        <v>20</v>
      </c>
      <c r="C14" s="30">
        <v>21.940999999999999</v>
      </c>
      <c r="D14" s="30">
        <v>-101.9939</v>
      </c>
      <c r="E14" s="19">
        <v>2010</v>
      </c>
      <c r="F14" s="15">
        <v>117.49</v>
      </c>
      <c r="G14" s="15">
        <v>117.4825</v>
      </c>
      <c r="H14" s="16">
        <v>118</v>
      </c>
      <c r="I14" s="16">
        <v>118.44333333333334</v>
      </c>
      <c r="J14" s="16">
        <v>119.825</v>
      </c>
      <c r="K14" s="16">
        <v>120.3</v>
      </c>
      <c r="L14" s="16">
        <v>121.1</v>
      </c>
      <c r="M14" s="16"/>
      <c r="N14" s="16">
        <v>118.3</v>
      </c>
      <c r="O14" s="17">
        <v>119.1</v>
      </c>
      <c r="P14" s="18"/>
      <c r="Q14" s="18">
        <v>119.4</v>
      </c>
      <c r="R14" s="1"/>
      <c r="S14" s="1"/>
      <c r="T14" s="35">
        <f>E14-Q14</f>
        <v>1890.6</v>
      </c>
    </row>
    <row r="15" spans="1:20" x14ac:dyDescent="0.2">
      <c r="A15" s="29">
        <v>5</v>
      </c>
      <c r="B15" s="30">
        <v>23</v>
      </c>
      <c r="C15" s="65">
        <v>21.925999999999998</v>
      </c>
      <c r="D15" s="30">
        <v>-101.97468333333333</v>
      </c>
      <c r="E15" s="19">
        <v>2015</v>
      </c>
      <c r="F15" s="15">
        <v>118.83499999999999</v>
      </c>
      <c r="G15" s="15">
        <v>119.37</v>
      </c>
      <c r="H15" s="16">
        <v>120.69666666666667</v>
      </c>
      <c r="I15" s="16">
        <v>120.41</v>
      </c>
      <c r="J15" s="16">
        <v>121.625</v>
      </c>
      <c r="K15" s="16">
        <v>123.38</v>
      </c>
      <c r="L15" s="16">
        <v>124.5</v>
      </c>
      <c r="M15" s="16">
        <v>123.8</v>
      </c>
      <c r="N15" s="16"/>
      <c r="O15" s="17"/>
      <c r="P15" s="18"/>
      <c r="Q15" s="18">
        <v>118.45</v>
      </c>
      <c r="R15" s="1"/>
      <c r="S15" s="1"/>
      <c r="T15" s="35">
        <f>E15-Q15</f>
        <v>1896.55</v>
      </c>
    </row>
    <row r="16" spans="1:20" x14ac:dyDescent="0.2">
      <c r="A16" s="29">
        <v>6</v>
      </c>
      <c r="B16" s="30">
        <v>30</v>
      </c>
      <c r="C16" s="30">
        <v>21.911966666666668</v>
      </c>
      <c r="D16" s="66">
        <v>-102.02771666666666</v>
      </c>
      <c r="E16" s="19">
        <v>1985</v>
      </c>
      <c r="F16" s="15">
        <v>141.155</v>
      </c>
      <c r="G16" s="15">
        <v>143.10333333333332</v>
      </c>
      <c r="H16" s="16">
        <v>144.18</v>
      </c>
      <c r="I16" s="16"/>
      <c r="J16" s="16"/>
      <c r="K16" s="16"/>
      <c r="L16" s="16"/>
      <c r="M16" s="16"/>
      <c r="N16" s="16"/>
      <c r="O16" s="17"/>
      <c r="P16" s="18"/>
      <c r="Q16" s="18"/>
      <c r="R16" s="1"/>
      <c r="S16" s="1"/>
      <c r="T16" s="35">
        <f>E16-H16</f>
        <v>1840.82</v>
      </c>
    </row>
    <row r="17" spans="1:20" x14ac:dyDescent="0.2">
      <c r="A17" s="29">
        <v>7</v>
      </c>
      <c r="B17" s="30">
        <v>31</v>
      </c>
      <c r="C17" s="30">
        <v>21.888332999999999</v>
      </c>
      <c r="D17" s="30">
        <v>-101.983333</v>
      </c>
      <c r="E17" s="19">
        <v>2010</v>
      </c>
      <c r="F17" s="15">
        <v>112.7</v>
      </c>
      <c r="G17" s="15">
        <v>112.84</v>
      </c>
      <c r="H17" s="16">
        <v>114.07</v>
      </c>
      <c r="I17" s="16">
        <v>114.26</v>
      </c>
      <c r="J17" s="16">
        <v>113.745</v>
      </c>
      <c r="K17" s="16">
        <v>115.6</v>
      </c>
      <c r="L17" s="16">
        <v>114.5</v>
      </c>
      <c r="M17" s="16">
        <v>114.4</v>
      </c>
      <c r="N17" s="16">
        <v>113.6</v>
      </c>
      <c r="O17" s="17">
        <v>113.1</v>
      </c>
      <c r="P17" s="18">
        <v>114.30000000000001</v>
      </c>
      <c r="Q17" s="18">
        <v>114.6</v>
      </c>
      <c r="R17" s="1"/>
      <c r="S17" s="1"/>
      <c r="T17" s="35">
        <f>E17-Q17</f>
        <v>1895.4</v>
      </c>
    </row>
    <row r="18" spans="1:20" x14ac:dyDescent="0.2">
      <c r="A18" s="29">
        <v>8</v>
      </c>
      <c r="B18" s="30">
        <v>33</v>
      </c>
      <c r="C18" s="30">
        <v>21.870850000000001</v>
      </c>
      <c r="D18" s="30">
        <v>-102.00498333333333</v>
      </c>
      <c r="E18" s="19">
        <v>2000</v>
      </c>
      <c r="F18" s="15">
        <v>127.84</v>
      </c>
      <c r="G18" s="15">
        <v>131.37</v>
      </c>
      <c r="H18" s="16">
        <v>134.05000000000001</v>
      </c>
      <c r="I18" s="16">
        <v>134.41333333333333</v>
      </c>
      <c r="J18" s="16">
        <v>136.005</v>
      </c>
      <c r="K18" s="16">
        <v>137.85</v>
      </c>
      <c r="L18" s="16">
        <v>140.38999999999999</v>
      </c>
      <c r="M18" s="16">
        <v>141</v>
      </c>
      <c r="N18" s="16">
        <v>140.1</v>
      </c>
      <c r="O18" s="17">
        <v>140</v>
      </c>
      <c r="P18" s="18"/>
      <c r="Q18" s="18">
        <v>140.19999999999999</v>
      </c>
      <c r="R18" s="1"/>
      <c r="S18" s="1"/>
      <c r="T18" s="35">
        <f>E18-Q18</f>
        <v>1859.8</v>
      </c>
    </row>
    <row r="19" spans="1:20" x14ac:dyDescent="0.2">
      <c r="A19" s="29">
        <v>9</v>
      </c>
      <c r="B19" s="30">
        <v>35</v>
      </c>
      <c r="C19" s="30">
        <v>21.805050000000001</v>
      </c>
      <c r="D19" s="30">
        <v>-102.06153333333333</v>
      </c>
      <c r="E19" s="19">
        <v>1990</v>
      </c>
      <c r="F19" s="15">
        <v>124.49</v>
      </c>
      <c r="G19" s="15">
        <v>127.91</v>
      </c>
      <c r="H19" s="16">
        <v>129.56</v>
      </c>
      <c r="I19" s="16">
        <v>132.26499999999999</v>
      </c>
      <c r="J19" s="16">
        <v>134.43</v>
      </c>
      <c r="K19" s="16">
        <v>136.80000000000001</v>
      </c>
      <c r="L19" s="16">
        <v>133.69999999999999</v>
      </c>
      <c r="M19" s="16">
        <v>134.19999999999999</v>
      </c>
      <c r="N19" s="16">
        <v>134.69999999999999</v>
      </c>
      <c r="O19" s="17">
        <v>136</v>
      </c>
      <c r="P19" s="18">
        <v>135.05000000000001</v>
      </c>
      <c r="Q19" s="18"/>
      <c r="R19" s="1">
        <v>138.69999999999999</v>
      </c>
      <c r="S19" s="1"/>
      <c r="T19" s="35">
        <f>E19-R19</f>
        <v>1851.3</v>
      </c>
    </row>
    <row r="20" spans="1:20" x14ac:dyDescent="0.2">
      <c r="A20" s="29">
        <v>10</v>
      </c>
      <c r="B20" s="30">
        <v>38</v>
      </c>
      <c r="C20" s="30">
        <v>21.836666666666666</v>
      </c>
      <c r="D20" s="30">
        <v>-102.08615</v>
      </c>
      <c r="E20" s="19">
        <v>1990</v>
      </c>
      <c r="F20" s="15">
        <v>145.75</v>
      </c>
      <c r="G20" s="15">
        <v>147.09333333333333</v>
      </c>
      <c r="H20" s="16"/>
      <c r="I20" s="16">
        <v>152.16666666666666</v>
      </c>
      <c r="J20" s="16">
        <v>150.94999999999999</v>
      </c>
      <c r="K20" s="16">
        <v>153.25</v>
      </c>
      <c r="L20" s="16"/>
      <c r="M20" s="16"/>
      <c r="N20" s="16"/>
      <c r="O20" s="17"/>
      <c r="P20" s="18"/>
      <c r="Q20" s="18"/>
      <c r="R20" s="1"/>
      <c r="S20" s="1"/>
      <c r="T20" s="35">
        <f>E20-K20</f>
        <v>1836.75</v>
      </c>
    </row>
    <row r="21" spans="1:20" x14ac:dyDescent="0.2">
      <c r="A21" s="29">
        <v>11</v>
      </c>
      <c r="B21" s="30">
        <v>40</v>
      </c>
      <c r="C21" s="30">
        <v>21.784816666666668</v>
      </c>
      <c r="D21" s="30">
        <v>-102.14870000000001</v>
      </c>
      <c r="E21" s="19">
        <v>2000</v>
      </c>
      <c r="F21" s="15"/>
      <c r="G21" s="15"/>
      <c r="H21" s="16">
        <v>109.22</v>
      </c>
      <c r="I21" s="16">
        <v>108.58499999999999</v>
      </c>
      <c r="J21" s="16">
        <v>107.55</v>
      </c>
      <c r="K21" s="16">
        <v>109</v>
      </c>
      <c r="L21" s="16"/>
      <c r="M21" s="16">
        <v>106.9</v>
      </c>
      <c r="N21" s="16">
        <v>103.3</v>
      </c>
      <c r="O21" s="17">
        <v>106</v>
      </c>
      <c r="P21" s="18">
        <v>106.22499999999999</v>
      </c>
      <c r="Q21" s="18">
        <v>106.3</v>
      </c>
      <c r="R21" s="1"/>
      <c r="S21" s="1">
        <v>110.7</v>
      </c>
      <c r="T21" s="35">
        <f>E21-S21</f>
        <v>1889.3</v>
      </c>
    </row>
    <row r="22" spans="1:20" x14ac:dyDescent="0.2">
      <c r="A22" s="29">
        <v>12</v>
      </c>
      <c r="B22" s="30">
        <v>41</v>
      </c>
      <c r="C22" s="30">
        <v>21.76435</v>
      </c>
      <c r="D22" s="30">
        <v>-102.17181666666667</v>
      </c>
      <c r="E22" s="19">
        <v>2000</v>
      </c>
      <c r="F22" s="15">
        <v>106.5</v>
      </c>
      <c r="G22" s="15">
        <v>108.66</v>
      </c>
      <c r="H22" s="16">
        <v>108.6</v>
      </c>
      <c r="I22" s="16">
        <v>109.06666666666666</v>
      </c>
      <c r="J22" s="16">
        <v>108.77500000000001</v>
      </c>
      <c r="K22" s="16">
        <v>110.15</v>
      </c>
      <c r="L22" s="16">
        <v>109.8</v>
      </c>
      <c r="M22" s="16">
        <v>107.26666666666667</v>
      </c>
      <c r="N22" s="16">
        <v>106.7</v>
      </c>
      <c r="O22" s="17">
        <v>110.3</v>
      </c>
      <c r="P22" s="18">
        <v>110.15</v>
      </c>
      <c r="Q22" s="18">
        <v>110</v>
      </c>
      <c r="R22" s="1">
        <v>111.7</v>
      </c>
      <c r="S22" s="1"/>
      <c r="T22" s="35">
        <f>E22-R22</f>
        <v>1888.3</v>
      </c>
    </row>
    <row r="23" spans="1:20" x14ac:dyDescent="0.2">
      <c r="A23" s="29">
        <v>13</v>
      </c>
      <c r="B23" s="30">
        <v>42</v>
      </c>
      <c r="C23" s="30">
        <v>21.819566666666667</v>
      </c>
      <c r="D23" s="30">
        <v>-102.15928333333333</v>
      </c>
      <c r="E23" s="19">
        <v>2000</v>
      </c>
      <c r="F23" s="15">
        <v>96.61</v>
      </c>
      <c r="G23" s="15">
        <v>96.734999999999999</v>
      </c>
      <c r="H23" s="16">
        <v>97.06</v>
      </c>
      <c r="I23" s="16">
        <v>97.086666666666659</v>
      </c>
      <c r="J23" s="16">
        <v>97.35</v>
      </c>
      <c r="K23" s="16">
        <v>98.2</v>
      </c>
      <c r="L23" s="16">
        <v>100.4</v>
      </c>
      <c r="M23" s="16">
        <v>97.05</v>
      </c>
      <c r="N23" s="16">
        <v>84.7</v>
      </c>
      <c r="O23" s="17">
        <v>96.5</v>
      </c>
      <c r="P23" s="18">
        <v>97.15</v>
      </c>
      <c r="Q23" s="18">
        <v>97.7</v>
      </c>
      <c r="R23" s="1"/>
      <c r="S23" s="1">
        <v>101.3</v>
      </c>
      <c r="T23" s="35">
        <f>E23-S23</f>
        <v>1898.7</v>
      </c>
    </row>
    <row r="24" spans="1:20" x14ac:dyDescent="0.2">
      <c r="A24" s="29">
        <v>14</v>
      </c>
      <c r="B24" s="30">
        <v>50</v>
      </c>
      <c r="C24" s="30">
        <v>21.854183333333332</v>
      </c>
      <c r="D24" s="30">
        <v>-102.04253333333334</v>
      </c>
      <c r="E24" s="19">
        <v>1995</v>
      </c>
      <c r="F24" s="15">
        <v>121.13500000000001</v>
      </c>
      <c r="G24" s="15">
        <v>123.63</v>
      </c>
      <c r="H24" s="16">
        <v>125.325</v>
      </c>
      <c r="I24" s="16">
        <v>126.93333333333334</v>
      </c>
      <c r="J24" s="16">
        <v>129.26499999999999</v>
      </c>
      <c r="K24" s="16">
        <v>132.18</v>
      </c>
      <c r="L24" s="16">
        <v>138.5</v>
      </c>
      <c r="M24" s="16"/>
      <c r="N24" s="16">
        <v>132.5</v>
      </c>
      <c r="O24" s="17"/>
      <c r="P24" s="18">
        <v>132.30000000000001</v>
      </c>
      <c r="Q24" s="18"/>
      <c r="R24" s="1"/>
      <c r="S24" s="1">
        <v>139.5</v>
      </c>
      <c r="T24" s="35">
        <f>E24-S24</f>
        <v>1855.5</v>
      </c>
    </row>
    <row r="25" spans="1:20" x14ac:dyDescent="0.2">
      <c r="A25" s="29">
        <v>15</v>
      </c>
      <c r="B25" s="30">
        <v>51</v>
      </c>
      <c r="C25" s="65">
        <v>21.9</v>
      </c>
      <c r="D25" s="30">
        <v>-101.986667</v>
      </c>
      <c r="E25" s="19">
        <v>2010</v>
      </c>
      <c r="F25" s="15">
        <v>109.605</v>
      </c>
      <c r="G25" s="15">
        <v>110.3925</v>
      </c>
      <c r="H25" s="16">
        <v>110.26</v>
      </c>
      <c r="I25" s="16">
        <v>110.71</v>
      </c>
      <c r="J25" s="16">
        <v>110.28</v>
      </c>
      <c r="K25" s="16">
        <v>112.15</v>
      </c>
      <c r="L25" s="16">
        <v>111.16</v>
      </c>
      <c r="M25" s="16"/>
      <c r="N25" s="16"/>
      <c r="O25" s="17"/>
      <c r="P25" s="18"/>
      <c r="Q25" s="18">
        <v>112</v>
      </c>
      <c r="R25" s="1"/>
      <c r="S25" s="1"/>
      <c r="T25" s="35">
        <f>E25-Q25</f>
        <v>1898</v>
      </c>
    </row>
    <row r="26" spans="1:20" x14ac:dyDescent="0.2">
      <c r="A26" s="29">
        <v>16</v>
      </c>
      <c r="B26" s="30">
        <v>57</v>
      </c>
      <c r="C26" s="30">
        <v>21.882766666666665</v>
      </c>
      <c r="D26" s="30">
        <v>-102.03655000000001</v>
      </c>
      <c r="E26" s="19">
        <v>2000</v>
      </c>
      <c r="F26" s="15">
        <v>130.29499999999999</v>
      </c>
      <c r="G26" s="15">
        <v>132.82749999999999</v>
      </c>
      <c r="H26" s="16">
        <v>134.66</v>
      </c>
      <c r="I26" s="16">
        <v>136.07666666666665</v>
      </c>
      <c r="J26" s="16">
        <v>136.47499999999999</v>
      </c>
      <c r="K26" s="16">
        <v>140.35</v>
      </c>
      <c r="L26" s="16"/>
      <c r="M26" s="16">
        <v>140.19999999999999</v>
      </c>
      <c r="N26" s="16">
        <v>140.19999999999999</v>
      </c>
      <c r="O26" s="17">
        <v>140.9</v>
      </c>
      <c r="P26" s="18">
        <v>140.80000000000001</v>
      </c>
      <c r="Q26" s="18">
        <v>140.9</v>
      </c>
      <c r="R26" s="1"/>
      <c r="S26" s="1"/>
      <c r="T26" s="35">
        <f>E26-Q26</f>
        <v>1859.1</v>
      </c>
    </row>
    <row r="27" spans="1:20" x14ac:dyDescent="0.2">
      <c r="A27" s="29">
        <v>17</v>
      </c>
      <c r="B27" s="30">
        <v>63</v>
      </c>
      <c r="C27" s="30">
        <v>21.826583333333332</v>
      </c>
      <c r="D27" s="65">
        <v>-102.11253333333333</v>
      </c>
      <c r="E27" s="19">
        <v>1995</v>
      </c>
      <c r="F27" s="15">
        <v>113</v>
      </c>
      <c r="G27" s="15">
        <v>115.74333333333334</v>
      </c>
      <c r="H27" s="16">
        <v>110.92</v>
      </c>
      <c r="I27" s="16">
        <v>111.22666666666667</v>
      </c>
      <c r="J27" s="16">
        <v>112.61</v>
      </c>
      <c r="K27" s="16">
        <v>113.2</v>
      </c>
      <c r="L27" s="16">
        <v>110.96</v>
      </c>
      <c r="M27" s="16">
        <v>110</v>
      </c>
      <c r="N27" s="16">
        <v>110.3</v>
      </c>
      <c r="O27" s="17">
        <v>111.1</v>
      </c>
      <c r="P27" s="18">
        <v>111.27500000000001</v>
      </c>
      <c r="Q27" s="18">
        <v>111.4</v>
      </c>
      <c r="R27" s="1">
        <v>114.3</v>
      </c>
      <c r="S27" s="1"/>
      <c r="T27" s="35">
        <f>E27-R27</f>
        <v>1880.7</v>
      </c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</sheetData>
  <mergeCells count="5">
    <mergeCell ref="G8:I8"/>
    <mergeCell ref="A2:R2"/>
    <mergeCell ref="A3:R3"/>
    <mergeCell ref="A4:R4"/>
    <mergeCell ref="A6:R6"/>
  </mergeCells>
  <phoneticPr fontId="2" type="noConversion"/>
  <pageMargins left="0.74803149606299213" right="0.31496062992125984" top="0.86614173228346458" bottom="0.78740157480314965" header="0" footer="0"/>
  <pageSetup scale="85" orientation="landscape" r:id="rId1"/>
  <headerFooter alignWithMargins="0"/>
  <ignoredErrors>
    <ignoredError sqref="T16 T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162"/>
  <sheetViews>
    <sheetView topLeftCell="B1" workbookViewId="0">
      <selection activeCell="K10" sqref="K10"/>
    </sheetView>
  </sheetViews>
  <sheetFormatPr baseColWidth="10" defaultRowHeight="12.75" x14ac:dyDescent="0.2"/>
  <cols>
    <col min="1" max="1" width="4.140625" customWidth="1"/>
    <col min="2" max="2" width="6.42578125" customWidth="1"/>
    <col min="3" max="4" width="11.7109375" customWidth="1"/>
    <col min="5" max="5" width="8.85546875" customWidth="1"/>
    <col min="6" max="10" width="7.85546875" customWidth="1"/>
    <col min="11" max="11" width="7.85546875" style="13" customWidth="1"/>
    <col min="12" max="16" width="7.85546875" customWidth="1"/>
    <col min="17" max="17" width="8.28515625" customWidth="1"/>
    <col min="18" max="18" width="8.140625" customWidth="1"/>
    <col min="19" max="19" width="8.28515625" customWidth="1"/>
  </cols>
  <sheetData>
    <row r="1" spans="1:24" x14ac:dyDescent="0.2">
      <c r="K1" s="7"/>
      <c r="L1" s="22"/>
      <c r="M1" s="23"/>
      <c r="N1" s="23"/>
      <c r="O1" s="22"/>
      <c r="P1" s="22"/>
      <c r="Q1" s="23"/>
      <c r="R1" s="22"/>
      <c r="S1" s="23"/>
      <c r="T1" s="24"/>
      <c r="U1" s="24"/>
      <c r="V1" s="24"/>
      <c r="W1" s="22"/>
      <c r="X1" s="27"/>
    </row>
    <row r="2" spans="1:24" x14ac:dyDescent="0.2">
      <c r="A2" s="68" t="s">
        <v>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23"/>
      <c r="T2" s="24"/>
      <c r="U2" s="23"/>
      <c r="V2" s="24"/>
      <c r="W2" s="22"/>
      <c r="X2" s="27"/>
    </row>
    <row r="3" spans="1:24" x14ac:dyDescent="0.2">
      <c r="A3" s="68" t="s">
        <v>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23"/>
      <c r="T3" s="24"/>
      <c r="U3" s="23"/>
      <c r="V3" s="24"/>
      <c r="W3" s="22"/>
      <c r="X3" s="27"/>
    </row>
    <row r="4" spans="1:24" x14ac:dyDescent="0.2">
      <c r="A4" s="68" t="s">
        <v>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23"/>
      <c r="T4" s="24"/>
      <c r="U4" s="24"/>
      <c r="V4" s="24"/>
      <c r="W4" s="22"/>
      <c r="X4" s="27"/>
    </row>
    <row r="5" spans="1:24" x14ac:dyDescent="0.2">
      <c r="B5" s="10"/>
      <c r="C5" s="10"/>
      <c r="D5" s="10"/>
      <c r="E5" s="10"/>
      <c r="F5" s="10"/>
      <c r="G5" s="10"/>
      <c r="H5" s="10"/>
      <c r="I5" s="10"/>
      <c r="J5" s="10"/>
      <c r="K5" s="14"/>
      <c r="L5" s="22"/>
      <c r="M5" s="23"/>
      <c r="N5" s="23"/>
      <c r="O5" s="22"/>
      <c r="P5" s="22"/>
      <c r="Q5" s="23"/>
      <c r="R5" s="22"/>
      <c r="S5" s="23"/>
      <c r="T5" s="24"/>
      <c r="U5" s="24"/>
      <c r="V5" s="24"/>
      <c r="W5" s="22"/>
      <c r="X5" s="27"/>
    </row>
    <row r="6" spans="1:24" x14ac:dyDescent="0.2">
      <c r="A6" s="68" t="s">
        <v>101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23"/>
      <c r="T6" s="23"/>
      <c r="U6" s="24"/>
      <c r="V6" s="24"/>
      <c r="W6" s="22"/>
      <c r="X6" s="27"/>
    </row>
    <row r="7" spans="1:24" x14ac:dyDescent="0.2">
      <c r="K7" s="7"/>
      <c r="L7" s="22"/>
      <c r="M7" s="23"/>
      <c r="N7" s="23"/>
      <c r="O7" s="22"/>
      <c r="P7" s="22"/>
      <c r="Q7" s="23"/>
      <c r="R7" s="22"/>
      <c r="S7" s="23"/>
      <c r="T7" s="24"/>
      <c r="U7" s="24"/>
      <c r="V7" s="24"/>
      <c r="W7" s="22"/>
      <c r="X7" s="27"/>
    </row>
    <row r="8" spans="1:24" ht="12.75" customHeight="1" x14ac:dyDescent="0.2">
      <c r="B8" s="2" t="s">
        <v>0</v>
      </c>
      <c r="C8" s="76" t="s">
        <v>9</v>
      </c>
      <c r="D8" s="4"/>
      <c r="F8" s="2" t="s">
        <v>1</v>
      </c>
      <c r="G8" s="74" t="s">
        <v>11</v>
      </c>
      <c r="I8" s="2"/>
      <c r="J8" s="74"/>
      <c r="K8" s="75"/>
      <c r="L8" s="4" t="s">
        <v>125</v>
      </c>
      <c r="M8" s="4">
        <v>101</v>
      </c>
      <c r="N8" s="23"/>
      <c r="O8" s="2" t="s">
        <v>118</v>
      </c>
      <c r="P8" s="69">
        <v>99</v>
      </c>
      <c r="Q8" s="69"/>
      <c r="R8" s="69"/>
      <c r="S8" s="23"/>
      <c r="T8" s="24"/>
      <c r="U8" s="24"/>
      <c r="V8" s="24"/>
      <c r="W8" s="22"/>
      <c r="X8" s="27"/>
    </row>
    <row r="9" spans="1:24" x14ac:dyDescent="0.2">
      <c r="K9" s="7"/>
      <c r="L9" s="22"/>
      <c r="M9" s="23"/>
      <c r="N9" s="23"/>
      <c r="O9" s="22"/>
      <c r="P9" s="22"/>
      <c r="Q9" s="23"/>
      <c r="R9" s="22"/>
      <c r="S9" s="23"/>
      <c r="T9" s="24"/>
      <c r="U9" s="23"/>
      <c r="V9" s="24"/>
      <c r="W9" s="22"/>
      <c r="X9" s="27"/>
    </row>
    <row r="10" spans="1:24" ht="60" x14ac:dyDescent="0.2">
      <c r="A10" s="5" t="s">
        <v>6</v>
      </c>
      <c r="B10" s="6" t="s">
        <v>102</v>
      </c>
      <c r="C10" s="5" t="s">
        <v>7</v>
      </c>
      <c r="D10" s="5" t="s">
        <v>8</v>
      </c>
      <c r="E10" s="9" t="s">
        <v>103</v>
      </c>
      <c r="F10" s="50" t="s">
        <v>106</v>
      </c>
      <c r="G10" s="50" t="s">
        <v>113</v>
      </c>
      <c r="H10" s="50" t="s">
        <v>105</v>
      </c>
      <c r="I10" s="50" t="s">
        <v>107</v>
      </c>
      <c r="J10" s="50" t="s">
        <v>108</v>
      </c>
      <c r="K10" s="50" t="s">
        <v>109</v>
      </c>
      <c r="L10" s="50" t="s">
        <v>110</v>
      </c>
      <c r="M10" s="50" t="s">
        <v>111</v>
      </c>
      <c r="N10" s="50" t="s">
        <v>114</v>
      </c>
      <c r="O10" s="50" t="s">
        <v>115</v>
      </c>
      <c r="P10" s="50" t="s">
        <v>116</v>
      </c>
      <c r="Q10" s="50" t="s">
        <v>112</v>
      </c>
      <c r="R10" s="50" t="s">
        <v>132</v>
      </c>
      <c r="S10" s="50" t="s">
        <v>130</v>
      </c>
      <c r="T10" s="50" t="s">
        <v>131</v>
      </c>
      <c r="U10" s="51" t="s">
        <v>133</v>
      </c>
      <c r="V10" s="24"/>
      <c r="W10" s="22"/>
      <c r="X10" s="27"/>
    </row>
    <row r="11" spans="1:24" x14ac:dyDescent="0.2">
      <c r="A11" s="29">
        <v>1</v>
      </c>
      <c r="B11" s="31">
        <v>15</v>
      </c>
      <c r="C11" s="57">
        <v>22.369</v>
      </c>
      <c r="D11" s="57">
        <v>-102.291</v>
      </c>
      <c r="E11" s="35">
        <v>1983.26</v>
      </c>
      <c r="F11" s="55">
        <v>83.05</v>
      </c>
      <c r="G11" s="70">
        <v>84.592500000000001</v>
      </c>
      <c r="H11" s="70">
        <v>85.416666666666671</v>
      </c>
      <c r="I11" s="55">
        <v>88.493333333333339</v>
      </c>
      <c r="J11" s="55">
        <v>89.655000000000001</v>
      </c>
      <c r="K11" s="70"/>
      <c r="L11" s="55"/>
      <c r="M11" s="70"/>
      <c r="N11" s="55"/>
      <c r="O11" s="55"/>
      <c r="P11" s="71"/>
      <c r="Q11" s="71"/>
      <c r="R11" s="53"/>
      <c r="S11" s="53"/>
      <c r="T11" s="53"/>
      <c r="U11" s="32">
        <f>E11-J11</f>
        <v>1893.605</v>
      </c>
      <c r="V11" s="24"/>
      <c r="W11" s="22"/>
      <c r="X11" s="27"/>
    </row>
    <row r="12" spans="1:24" x14ac:dyDescent="0.2">
      <c r="A12" s="29">
        <v>2</v>
      </c>
      <c r="B12" s="31">
        <v>21</v>
      </c>
      <c r="C12" s="57">
        <v>22.229333333333333</v>
      </c>
      <c r="D12" s="57">
        <v>-102.2265</v>
      </c>
      <c r="E12" s="35">
        <v>1939.3</v>
      </c>
      <c r="F12" s="55">
        <v>72.45</v>
      </c>
      <c r="G12" s="70">
        <v>81.36</v>
      </c>
      <c r="H12" s="70">
        <v>89.866666666666674</v>
      </c>
      <c r="I12" s="55">
        <v>89.704999999999998</v>
      </c>
      <c r="J12" s="55">
        <v>80.69</v>
      </c>
      <c r="K12" s="70">
        <v>89</v>
      </c>
      <c r="L12" s="55">
        <v>86.8</v>
      </c>
      <c r="M12" s="70"/>
      <c r="N12" s="55">
        <v>88.6</v>
      </c>
      <c r="O12" s="55"/>
      <c r="P12" s="71">
        <v>88.5</v>
      </c>
      <c r="Q12" s="71">
        <v>88.48</v>
      </c>
      <c r="R12" s="53"/>
      <c r="S12" s="55">
        <v>107</v>
      </c>
      <c r="T12" s="53"/>
      <c r="U12" s="32">
        <f>E12-S12</f>
        <v>1832.3</v>
      </c>
      <c r="V12" s="24"/>
      <c r="W12" s="22"/>
      <c r="X12" s="27"/>
    </row>
    <row r="13" spans="1:24" x14ac:dyDescent="0.2">
      <c r="A13" s="29">
        <v>3</v>
      </c>
      <c r="B13" s="31">
        <v>25</v>
      </c>
      <c r="C13" s="57">
        <v>22.203499999999998</v>
      </c>
      <c r="D13" s="57">
        <v>-102.30916666666667</v>
      </c>
      <c r="E13" s="35">
        <v>1928.06</v>
      </c>
      <c r="F13" s="55">
        <v>83.25</v>
      </c>
      <c r="G13" s="70">
        <v>86.974999999999994</v>
      </c>
      <c r="H13" s="70">
        <v>88.39</v>
      </c>
      <c r="I13" s="55">
        <v>85.92</v>
      </c>
      <c r="J13" s="55">
        <v>87.03</v>
      </c>
      <c r="K13" s="70">
        <v>88.76</v>
      </c>
      <c r="L13" s="55">
        <v>89.775000000000006</v>
      </c>
      <c r="M13" s="70"/>
      <c r="N13" s="55"/>
      <c r="O13" s="55">
        <v>89.2</v>
      </c>
      <c r="P13" s="71">
        <v>89.55</v>
      </c>
      <c r="Q13" s="71">
        <v>89.65</v>
      </c>
      <c r="R13" s="53"/>
      <c r="S13" s="53"/>
      <c r="T13" s="53"/>
      <c r="U13" s="32">
        <f>E13-Q13</f>
        <v>1838.4099999999999</v>
      </c>
      <c r="V13" s="24"/>
      <c r="W13" s="22"/>
      <c r="X13" s="27"/>
    </row>
    <row r="14" spans="1:24" x14ac:dyDescent="0.2">
      <c r="A14" s="29">
        <v>4</v>
      </c>
      <c r="B14" s="31">
        <v>28</v>
      </c>
      <c r="C14" s="57">
        <v>22.21</v>
      </c>
      <c r="D14" s="57">
        <v>-102.277</v>
      </c>
      <c r="E14" s="35">
        <v>1921.71</v>
      </c>
      <c r="F14" s="55">
        <v>78.5</v>
      </c>
      <c r="G14" s="70"/>
      <c r="H14" s="70">
        <v>83.4</v>
      </c>
      <c r="I14" s="55">
        <v>85.37</v>
      </c>
      <c r="J14" s="55">
        <v>88.144999999999996</v>
      </c>
      <c r="K14" s="70">
        <v>90.15</v>
      </c>
      <c r="L14" s="55"/>
      <c r="M14" s="70"/>
      <c r="N14" s="55"/>
      <c r="O14" s="55">
        <v>92</v>
      </c>
      <c r="P14" s="71"/>
      <c r="Q14" s="71"/>
      <c r="R14" s="53"/>
      <c r="S14" s="53"/>
      <c r="T14" s="53"/>
      <c r="U14" s="32">
        <f>E14-O14</f>
        <v>1829.71</v>
      </c>
      <c r="V14" s="24"/>
      <c r="W14" s="22"/>
      <c r="X14" s="27"/>
    </row>
    <row r="15" spans="1:24" x14ac:dyDescent="0.2">
      <c r="A15" s="29">
        <v>5</v>
      </c>
      <c r="B15" s="31">
        <v>33</v>
      </c>
      <c r="C15" s="57">
        <v>22.079333333333334</v>
      </c>
      <c r="D15" s="57">
        <v>-102.27500000000001</v>
      </c>
      <c r="E15" s="35">
        <v>1882.35</v>
      </c>
      <c r="F15" s="55">
        <v>77.33</v>
      </c>
      <c r="G15" s="70">
        <v>77.974999999999994</v>
      </c>
      <c r="H15" s="70">
        <v>79.849999999999994</v>
      </c>
      <c r="I15" s="55">
        <v>81.239999999999995</v>
      </c>
      <c r="J15" s="55">
        <v>85.965000000000003</v>
      </c>
      <c r="K15" s="70">
        <v>87.75</v>
      </c>
      <c r="L15" s="55"/>
      <c r="M15" s="70">
        <v>87.2</v>
      </c>
      <c r="N15" s="55">
        <v>88.75</v>
      </c>
      <c r="O15" s="55">
        <v>88.45</v>
      </c>
      <c r="P15" s="71">
        <v>93.8</v>
      </c>
      <c r="Q15" s="71"/>
      <c r="R15" s="53"/>
      <c r="S15" s="53">
        <v>98</v>
      </c>
      <c r="T15" s="53"/>
      <c r="U15" s="32">
        <f>E15-S15</f>
        <v>1784.35</v>
      </c>
      <c r="V15" s="24"/>
      <c r="W15" s="28"/>
      <c r="X15" s="27"/>
    </row>
    <row r="16" spans="1:24" x14ac:dyDescent="0.2">
      <c r="A16" s="29">
        <v>6</v>
      </c>
      <c r="B16" s="31">
        <v>34</v>
      </c>
      <c r="C16" s="57">
        <v>21.957000000000001</v>
      </c>
      <c r="D16" s="57">
        <v>-102.3215</v>
      </c>
      <c r="E16" s="35">
        <v>1864.9</v>
      </c>
      <c r="F16" s="55"/>
      <c r="G16" s="70"/>
      <c r="H16" s="70"/>
      <c r="I16" s="55">
        <v>102.15</v>
      </c>
      <c r="J16" s="55"/>
      <c r="K16" s="70"/>
      <c r="L16" s="55"/>
      <c r="M16" s="70"/>
      <c r="N16" s="55"/>
      <c r="O16" s="55"/>
      <c r="P16" s="71"/>
      <c r="Q16" s="71"/>
      <c r="R16" s="53"/>
      <c r="S16" s="53"/>
      <c r="T16" s="53"/>
      <c r="U16" s="32">
        <f>E16-I16</f>
        <v>1762.75</v>
      </c>
      <c r="V16" s="24"/>
      <c r="W16" s="25"/>
      <c r="X16" s="27"/>
    </row>
    <row r="17" spans="1:24" x14ac:dyDescent="0.2">
      <c r="A17" s="29">
        <v>7</v>
      </c>
      <c r="B17" s="31">
        <v>36</v>
      </c>
      <c r="C17" s="57">
        <v>22.049166666666668</v>
      </c>
      <c r="D17" s="57">
        <v>-102.26649999999999</v>
      </c>
      <c r="E17" s="35">
        <v>1903.75</v>
      </c>
      <c r="F17" s="55"/>
      <c r="G17" s="70">
        <v>106.5</v>
      </c>
      <c r="H17" s="70"/>
      <c r="I17" s="55">
        <v>110.92</v>
      </c>
      <c r="J17" s="55">
        <v>111.22499999999999</v>
      </c>
      <c r="K17" s="70">
        <v>117.85</v>
      </c>
      <c r="L17" s="55">
        <v>128.82</v>
      </c>
      <c r="M17" s="70"/>
      <c r="N17" s="55"/>
      <c r="O17" s="55">
        <v>116.8</v>
      </c>
      <c r="P17" s="71">
        <v>116.5</v>
      </c>
      <c r="Q17" s="71"/>
      <c r="R17" s="53"/>
      <c r="S17" s="53"/>
      <c r="T17" s="53"/>
      <c r="U17" s="32">
        <f>E17-P17</f>
        <v>1787.25</v>
      </c>
      <c r="V17" s="24"/>
      <c r="W17" s="22"/>
      <c r="X17" s="27"/>
    </row>
    <row r="18" spans="1:24" x14ac:dyDescent="0.2">
      <c r="A18" s="29">
        <v>8</v>
      </c>
      <c r="B18" s="31">
        <v>45</v>
      </c>
      <c r="C18" s="57">
        <v>21.953333333333333</v>
      </c>
      <c r="D18" s="57">
        <v>-102.28483333333334</v>
      </c>
      <c r="E18" s="35">
        <v>1899.06</v>
      </c>
      <c r="F18" s="55">
        <v>124.96</v>
      </c>
      <c r="G18" s="70">
        <v>126.69750000000001</v>
      </c>
      <c r="H18" s="70">
        <v>130.01333333333332</v>
      </c>
      <c r="I18" s="55">
        <v>137.30000000000001</v>
      </c>
      <c r="J18" s="55">
        <v>137.69999999999999</v>
      </c>
      <c r="K18" s="70">
        <v>138.69999999999999</v>
      </c>
      <c r="L18" s="55"/>
      <c r="M18" s="70"/>
      <c r="N18" s="55"/>
      <c r="O18" s="55"/>
      <c r="P18" s="71"/>
      <c r="Q18" s="71">
        <v>139.4</v>
      </c>
      <c r="R18" s="53"/>
      <c r="S18" s="53">
        <v>142.6</v>
      </c>
      <c r="T18" s="53">
        <v>143.6</v>
      </c>
      <c r="U18" s="32">
        <f>E18-T18</f>
        <v>1755.46</v>
      </c>
      <c r="V18" s="24"/>
      <c r="W18" s="22"/>
      <c r="X18" s="27"/>
    </row>
    <row r="19" spans="1:24" x14ac:dyDescent="0.2">
      <c r="A19" s="29">
        <v>9</v>
      </c>
      <c r="B19" s="31">
        <v>51</v>
      </c>
      <c r="C19" s="57">
        <v>21.919333333333334</v>
      </c>
      <c r="D19" s="57">
        <v>-102.3205</v>
      </c>
      <c r="E19" s="35">
        <v>1860.87</v>
      </c>
      <c r="F19" s="55">
        <v>86.525000000000006</v>
      </c>
      <c r="G19" s="70">
        <v>91.852500000000006</v>
      </c>
      <c r="H19" s="70">
        <v>95.583333333333329</v>
      </c>
      <c r="I19" s="55">
        <v>97.413333333333341</v>
      </c>
      <c r="J19" s="55">
        <v>102.925</v>
      </c>
      <c r="K19" s="70">
        <v>109</v>
      </c>
      <c r="L19" s="55">
        <v>111.2</v>
      </c>
      <c r="M19" s="70"/>
      <c r="N19" s="55">
        <v>106.375</v>
      </c>
      <c r="O19" s="55"/>
      <c r="P19" s="71">
        <v>107.1</v>
      </c>
      <c r="Q19" s="71">
        <v>107.1</v>
      </c>
      <c r="R19" s="53"/>
      <c r="S19" s="53"/>
      <c r="T19" s="53">
        <v>111.9</v>
      </c>
      <c r="U19" s="32">
        <f>E19-T19</f>
        <v>1748.9699999999998</v>
      </c>
      <c r="V19" s="24"/>
      <c r="W19" s="22"/>
      <c r="X19" s="27"/>
    </row>
    <row r="20" spans="1:24" x14ac:dyDescent="0.2">
      <c r="A20" s="29">
        <v>10</v>
      </c>
      <c r="B20" s="31">
        <v>52</v>
      </c>
      <c r="C20" s="57">
        <v>21.882166666666667</v>
      </c>
      <c r="D20" s="57">
        <v>-102.33916666666667</v>
      </c>
      <c r="E20" s="35">
        <v>1860.35</v>
      </c>
      <c r="F20" s="55">
        <v>75.84</v>
      </c>
      <c r="G20" s="70">
        <v>82.27</v>
      </c>
      <c r="H20" s="70">
        <v>86.015000000000001</v>
      </c>
      <c r="I20" s="55">
        <v>86.38</v>
      </c>
      <c r="J20" s="55">
        <v>87.453333333333333</v>
      </c>
      <c r="K20" s="70">
        <v>84.9</v>
      </c>
      <c r="L20" s="55">
        <v>81.8</v>
      </c>
      <c r="M20" s="70">
        <v>93.2</v>
      </c>
      <c r="N20" s="55">
        <v>90.199999999999989</v>
      </c>
      <c r="O20" s="55">
        <v>89.125</v>
      </c>
      <c r="P20" s="71"/>
      <c r="Q20" s="71"/>
      <c r="R20" s="53"/>
      <c r="S20" s="53">
        <v>104.66</v>
      </c>
      <c r="T20" s="53">
        <v>102</v>
      </c>
      <c r="U20" s="32">
        <f>E20-T20</f>
        <v>1758.35</v>
      </c>
      <c r="V20" s="24"/>
      <c r="W20" s="22"/>
      <c r="X20" s="27"/>
    </row>
    <row r="21" spans="1:24" x14ac:dyDescent="0.2">
      <c r="A21" s="29">
        <v>11</v>
      </c>
      <c r="B21" s="31">
        <v>58</v>
      </c>
      <c r="C21" s="57">
        <v>21.759499999999999</v>
      </c>
      <c r="D21" s="57">
        <v>-102.2805</v>
      </c>
      <c r="E21" s="35">
        <v>1885.02</v>
      </c>
      <c r="F21" s="55">
        <v>137.32499999999999</v>
      </c>
      <c r="G21" s="70">
        <v>139.8125</v>
      </c>
      <c r="H21" s="70">
        <v>141.27333333333334</v>
      </c>
      <c r="I21" s="55">
        <v>140.20666666666668</v>
      </c>
      <c r="J21" s="55">
        <v>140.80000000000001</v>
      </c>
      <c r="K21" s="70">
        <v>142.6</v>
      </c>
      <c r="L21" s="55"/>
      <c r="M21" s="70">
        <v>139</v>
      </c>
      <c r="N21" s="55">
        <v>139.80000000000001</v>
      </c>
      <c r="O21" s="55"/>
      <c r="P21" s="71"/>
      <c r="Q21" s="71"/>
      <c r="R21" s="53"/>
      <c r="S21" s="53"/>
      <c r="T21" s="53"/>
      <c r="U21" s="32">
        <f>E21-N21</f>
        <v>1745.22</v>
      </c>
      <c r="V21" s="24"/>
      <c r="W21" s="22"/>
      <c r="X21" s="27"/>
    </row>
    <row r="22" spans="1:24" x14ac:dyDescent="0.2">
      <c r="A22" s="29">
        <v>12</v>
      </c>
      <c r="B22" s="31">
        <v>59</v>
      </c>
      <c r="C22" s="57">
        <v>21.797666666666668</v>
      </c>
      <c r="D22" s="57">
        <v>-102.28316666666667</v>
      </c>
      <c r="E22" s="35">
        <v>1881.89</v>
      </c>
      <c r="F22" s="55">
        <v>135.66</v>
      </c>
      <c r="G22" s="70">
        <v>138.26249999999999</v>
      </c>
      <c r="H22" s="70">
        <v>141.43333333333331</v>
      </c>
      <c r="I22" s="55">
        <v>143.03666666666666</v>
      </c>
      <c r="J22" s="55">
        <v>144.245</v>
      </c>
      <c r="K22" s="70">
        <v>146.66999999999999</v>
      </c>
      <c r="L22" s="55">
        <v>148.27500000000001</v>
      </c>
      <c r="M22" s="70">
        <v>145.85</v>
      </c>
      <c r="N22" s="55"/>
      <c r="O22" s="55"/>
      <c r="P22" s="71">
        <v>145.55000000000001</v>
      </c>
      <c r="Q22" s="71">
        <v>145.27500000000001</v>
      </c>
      <c r="R22" s="53"/>
      <c r="S22" s="53">
        <v>154.03</v>
      </c>
      <c r="T22" s="53"/>
      <c r="U22" s="32">
        <f>E22-S22</f>
        <v>1727.8600000000001</v>
      </c>
      <c r="V22" s="24"/>
      <c r="W22" s="22"/>
      <c r="X22" s="27"/>
    </row>
    <row r="23" spans="1:24" x14ac:dyDescent="0.2">
      <c r="A23" s="29">
        <v>13</v>
      </c>
      <c r="B23" s="31">
        <v>60</v>
      </c>
      <c r="C23" s="57">
        <v>21.830166666666667</v>
      </c>
      <c r="D23" s="57">
        <v>-102.3815</v>
      </c>
      <c r="E23" s="35">
        <v>1866.98</v>
      </c>
      <c r="F23" s="55">
        <v>70.8</v>
      </c>
      <c r="G23" s="70">
        <v>72.367500000000007</v>
      </c>
      <c r="H23" s="70">
        <v>74.63</v>
      </c>
      <c r="I23" s="55">
        <v>76.260000000000005</v>
      </c>
      <c r="J23" s="55">
        <v>76.995000000000005</v>
      </c>
      <c r="K23" s="70">
        <v>76.87</v>
      </c>
      <c r="L23" s="55">
        <v>78.150000000000006</v>
      </c>
      <c r="M23" s="70"/>
      <c r="N23" s="55">
        <v>81.5</v>
      </c>
      <c r="O23" s="55">
        <v>81.150000000000006</v>
      </c>
      <c r="P23" s="71"/>
      <c r="Q23" s="71">
        <v>81.675000000000011</v>
      </c>
      <c r="R23" s="53"/>
      <c r="S23" s="53">
        <v>79.260000000000005</v>
      </c>
      <c r="T23" s="53"/>
      <c r="U23" s="32">
        <f>E23-S23</f>
        <v>1787.72</v>
      </c>
      <c r="V23" s="24"/>
      <c r="W23" s="22"/>
      <c r="X23" s="27"/>
    </row>
    <row r="24" spans="1:24" x14ac:dyDescent="0.2">
      <c r="A24" s="29">
        <v>14</v>
      </c>
      <c r="B24" s="31">
        <v>63</v>
      </c>
      <c r="C24" s="57">
        <v>21.839333333333332</v>
      </c>
      <c r="D24" s="57">
        <v>-102.325</v>
      </c>
      <c r="E24" s="35">
        <v>1848.58</v>
      </c>
      <c r="F24" s="55">
        <v>73.680000000000007</v>
      </c>
      <c r="G24" s="70">
        <v>78.594999999999999</v>
      </c>
      <c r="H24" s="70">
        <v>79.936666666666667</v>
      </c>
      <c r="I24" s="55">
        <v>82.603333333333339</v>
      </c>
      <c r="J24" s="55">
        <v>84.56</v>
      </c>
      <c r="K24" s="70">
        <v>84.6</v>
      </c>
      <c r="L24" s="55">
        <v>81.849999999999994</v>
      </c>
      <c r="M24" s="70">
        <v>81</v>
      </c>
      <c r="N24" s="55">
        <v>79.7</v>
      </c>
      <c r="O24" s="55">
        <v>78.45</v>
      </c>
      <c r="P24" s="71">
        <v>78.300000000000011</v>
      </c>
      <c r="Q24" s="71">
        <v>78.650000000000006</v>
      </c>
      <c r="R24" s="53"/>
      <c r="S24" s="53">
        <v>79.2</v>
      </c>
      <c r="T24" s="53"/>
      <c r="U24" s="32">
        <f>E24-S24</f>
        <v>1769.3799999999999</v>
      </c>
      <c r="V24" s="24"/>
      <c r="W24" s="22"/>
      <c r="X24" s="27"/>
    </row>
    <row r="25" spans="1:24" x14ac:dyDescent="0.2">
      <c r="A25" s="29">
        <v>15</v>
      </c>
      <c r="B25" s="31">
        <v>64</v>
      </c>
      <c r="C25" s="57">
        <v>21.809666666666665</v>
      </c>
      <c r="D25" s="57">
        <v>-102.34466666666667</v>
      </c>
      <c r="E25" s="35">
        <v>1882.65</v>
      </c>
      <c r="F25" s="55">
        <v>92.34</v>
      </c>
      <c r="G25" s="70">
        <v>93.837500000000006</v>
      </c>
      <c r="H25" s="70">
        <v>94.88666666666667</v>
      </c>
      <c r="I25" s="55">
        <v>94.883333333333326</v>
      </c>
      <c r="J25" s="55">
        <v>96.31</v>
      </c>
      <c r="K25" s="70">
        <v>97.83</v>
      </c>
      <c r="L25" s="55">
        <v>95.35</v>
      </c>
      <c r="M25" s="70">
        <v>93.3</v>
      </c>
      <c r="N25" s="55">
        <v>93.7</v>
      </c>
      <c r="O25" s="55">
        <v>93.75</v>
      </c>
      <c r="P25" s="71">
        <v>88.775000000000006</v>
      </c>
      <c r="Q25" s="71">
        <v>83.424999999999997</v>
      </c>
      <c r="R25" s="53"/>
      <c r="S25" s="53">
        <v>84.43</v>
      </c>
      <c r="T25" s="53"/>
      <c r="U25" s="32">
        <f>E25-S25</f>
        <v>1798.22</v>
      </c>
      <c r="V25" s="24"/>
      <c r="W25" s="22"/>
      <c r="X25" s="27"/>
    </row>
    <row r="26" spans="1:24" x14ac:dyDescent="0.2">
      <c r="A26" s="29">
        <v>16</v>
      </c>
      <c r="B26" s="31">
        <v>70</v>
      </c>
      <c r="C26" s="57">
        <v>21.757333333333332</v>
      </c>
      <c r="D26" s="57">
        <v>-102.36316666666667</v>
      </c>
      <c r="E26" s="35">
        <v>1812.88</v>
      </c>
      <c r="F26" s="55">
        <v>40.950000000000003</v>
      </c>
      <c r="G26" s="70">
        <v>40.674999999999997</v>
      </c>
      <c r="H26" s="70">
        <v>40.773333333333333</v>
      </c>
      <c r="I26" s="55">
        <v>40.166666666666664</v>
      </c>
      <c r="J26" s="55">
        <v>40.35</v>
      </c>
      <c r="K26" s="70">
        <v>40.799999999999997</v>
      </c>
      <c r="L26" s="55">
        <v>40.325000000000003</v>
      </c>
      <c r="M26" s="70">
        <v>39.799999999999997</v>
      </c>
      <c r="N26" s="55">
        <v>39.450000000000003</v>
      </c>
      <c r="O26" s="55">
        <v>41.099999999999994</v>
      </c>
      <c r="P26" s="71">
        <v>41.1</v>
      </c>
      <c r="Q26" s="71">
        <v>41.424999999999997</v>
      </c>
      <c r="R26" s="53"/>
      <c r="S26" s="53">
        <v>40.549999999999997</v>
      </c>
      <c r="T26" s="53"/>
      <c r="U26" s="32">
        <f>E26-S26</f>
        <v>1772.3300000000002</v>
      </c>
      <c r="V26" s="24"/>
      <c r="W26" s="25"/>
      <c r="X26" s="27"/>
    </row>
    <row r="27" spans="1:24" x14ac:dyDescent="0.2">
      <c r="A27" s="29">
        <v>17</v>
      </c>
      <c r="B27" s="31">
        <v>83</v>
      </c>
      <c r="C27" s="57">
        <v>22.2515</v>
      </c>
      <c r="D27" s="57">
        <v>-102.31133333333334</v>
      </c>
      <c r="E27" s="35">
        <v>1945.5</v>
      </c>
      <c r="F27" s="55">
        <v>110.8</v>
      </c>
      <c r="G27" s="70">
        <v>110.7475</v>
      </c>
      <c r="H27" s="70">
        <v>112.765</v>
      </c>
      <c r="I27" s="55">
        <v>114.61</v>
      </c>
      <c r="J27" s="55">
        <v>115.95</v>
      </c>
      <c r="K27" s="70"/>
      <c r="L27" s="55"/>
      <c r="M27" s="70"/>
      <c r="N27" s="55"/>
      <c r="O27" s="55"/>
      <c r="P27" s="71">
        <v>118.9</v>
      </c>
      <c r="Q27" s="71">
        <v>118.45</v>
      </c>
      <c r="R27" s="53"/>
      <c r="S27" s="53"/>
      <c r="T27" s="53"/>
      <c r="U27" s="32">
        <f>E27-Q27</f>
        <v>1827.05</v>
      </c>
      <c r="V27" s="24"/>
      <c r="W27" s="22"/>
      <c r="X27" s="27"/>
    </row>
    <row r="28" spans="1:24" x14ac:dyDescent="0.2">
      <c r="A28" s="29">
        <v>18</v>
      </c>
      <c r="B28" s="31">
        <v>90</v>
      </c>
      <c r="C28" s="57">
        <v>22.287500000000001</v>
      </c>
      <c r="D28" s="57">
        <v>-102.29049999999999</v>
      </c>
      <c r="E28" s="35">
        <v>1942.86</v>
      </c>
      <c r="F28" s="55">
        <v>76.97</v>
      </c>
      <c r="G28" s="70">
        <v>75.489999999999995</v>
      </c>
      <c r="H28" s="70">
        <v>77.75</v>
      </c>
      <c r="I28" s="55">
        <v>80.936666666666667</v>
      </c>
      <c r="J28" s="55">
        <v>81.825000000000003</v>
      </c>
      <c r="K28" s="70">
        <v>87.305000000000007</v>
      </c>
      <c r="L28" s="55">
        <v>88.8</v>
      </c>
      <c r="M28" s="70">
        <v>87.6</v>
      </c>
      <c r="N28" s="55">
        <v>89.8</v>
      </c>
      <c r="O28" s="55">
        <v>89.7</v>
      </c>
      <c r="P28" s="71">
        <v>89.9</v>
      </c>
      <c r="Q28" s="71">
        <v>89.9</v>
      </c>
      <c r="R28" s="53"/>
      <c r="S28" s="53"/>
      <c r="T28" s="53"/>
      <c r="U28" s="32">
        <f>E28-Q28</f>
        <v>1852.9599999999998</v>
      </c>
      <c r="V28" s="24"/>
      <c r="W28" s="22"/>
      <c r="X28" s="27"/>
    </row>
    <row r="29" spans="1:24" x14ac:dyDescent="0.2">
      <c r="A29" s="29">
        <v>19</v>
      </c>
      <c r="B29" s="31">
        <v>96</v>
      </c>
      <c r="C29" s="57">
        <v>21.773666666666667</v>
      </c>
      <c r="D29" s="57">
        <v>-102.47183333333334</v>
      </c>
      <c r="E29" s="35">
        <v>1893.53</v>
      </c>
      <c r="F29" s="55">
        <v>68.27</v>
      </c>
      <c r="G29" s="70">
        <v>68.625</v>
      </c>
      <c r="H29" s="70">
        <v>69.424999999999997</v>
      </c>
      <c r="I29" s="55">
        <v>70.186666666666667</v>
      </c>
      <c r="J29" s="55">
        <v>70.073333333333338</v>
      </c>
      <c r="K29" s="70">
        <v>71</v>
      </c>
      <c r="L29" s="55">
        <v>71.55</v>
      </c>
      <c r="M29" s="70">
        <v>70.599999999999994</v>
      </c>
      <c r="N29" s="55">
        <v>70.150000000000006</v>
      </c>
      <c r="O29" s="55">
        <v>70.050000000000011</v>
      </c>
      <c r="P29" s="71">
        <v>70.650000000000006</v>
      </c>
      <c r="Q29" s="71">
        <v>70.55</v>
      </c>
      <c r="R29" s="53"/>
      <c r="S29" s="53">
        <v>75.760000000000005</v>
      </c>
      <c r="T29" s="53">
        <v>75.3</v>
      </c>
      <c r="U29" s="32">
        <f>E29-T29</f>
        <v>1818.23</v>
      </c>
      <c r="V29" s="24"/>
      <c r="W29" s="22"/>
      <c r="X29" s="27"/>
    </row>
    <row r="30" spans="1:24" x14ac:dyDescent="0.2">
      <c r="A30" s="29">
        <v>20</v>
      </c>
      <c r="B30" s="31">
        <v>108</v>
      </c>
      <c r="C30" s="57">
        <v>22.360166666666668</v>
      </c>
      <c r="D30" s="57">
        <v>-102.26083333333334</v>
      </c>
      <c r="E30" s="35">
        <v>1957.44</v>
      </c>
      <c r="F30" s="55">
        <v>58.6</v>
      </c>
      <c r="G30" s="70">
        <v>60.35</v>
      </c>
      <c r="H30" s="70">
        <v>65.103333333333339</v>
      </c>
      <c r="I30" s="55">
        <v>64.236666666666665</v>
      </c>
      <c r="J30" s="55">
        <v>66.564999999999998</v>
      </c>
      <c r="K30" s="70">
        <v>68.375</v>
      </c>
      <c r="L30" s="55">
        <v>67</v>
      </c>
      <c r="M30" s="70">
        <v>73.5</v>
      </c>
      <c r="N30" s="55"/>
      <c r="O30" s="55">
        <v>78.599999999999994</v>
      </c>
      <c r="P30" s="71">
        <v>81.099999999999994</v>
      </c>
      <c r="Q30" s="71"/>
      <c r="R30" s="53"/>
      <c r="S30" s="53"/>
      <c r="T30" s="53"/>
      <c r="U30" s="32">
        <f>E30-P30</f>
        <v>1876.3400000000001</v>
      </c>
      <c r="V30" s="24"/>
      <c r="W30" s="22"/>
      <c r="X30" s="27"/>
    </row>
    <row r="31" spans="1:24" x14ac:dyDescent="0.2">
      <c r="A31" s="29">
        <v>21</v>
      </c>
      <c r="B31" s="31">
        <v>109</v>
      </c>
      <c r="C31" s="57">
        <v>22.337333333333333</v>
      </c>
      <c r="D31" s="57">
        <v>-102.20566666666667</v>
      </c>
      <c r="E31" s="35">
        <v>1946.21</v>
      </c>
      <c r="F31" s="55"/>
      <c r="G31" s="70">
        <v>84.63666666666667</v>
      </c>
      <c r="H31" s="70">
        <v>86.823333333333338</v>
      </c>
      <c r="I31" s="55">
        <v>88.436666666666667</v>
      </c>
      <c r="J31" s="55">
        <v>89.83</v>
      </c>
      <c r="K31" s="70">
        <v>91.75</v>
      </c>
      <c r="L31" s="55">
        <v>91.775000000000006</v>
      </c>
      <c r="M31" s="70">
        <v>91.25</v>
      </c>
      <c r="N31" s="55">
        <v>92.15</v>
      </c>
      <c r="O31" s="55">
        <v>92</v>
      </c>
      <c r="P31" s="71">
        <v>92.174999999999997</v>
      </c>
      <c r="Q31" s="71">
        <v>92.25</v>
      </c>
      <c r="R31" s="53"/>
      <c r="S31" s="53">
        <v>106</v>
      </c>
      <c r="T31" s="53"/>
      <c r="U31" s="32">
        <f>E31-S31</f>
        <v>1840.21</v>
      </c>
      <c r="V31" s="24"/>
      <c r="W31" s="22"/>
      <c r="X31" s="27"/>
    </row>
    <row r="32" spans="1:24" x14ac:dyDescent="0.2">
      <c r="A32" s="29">
        <v>22</v>
      </c>
      <c r="B32" s="31">
        <v>111</v>
      </c>
      <c r="C32" s="57">
        <v>22.316166666666668</v>
      </c>
      <c r="D32" s="57">
        <v>-102.24583333333334</v>
      </c>
      <c r="E32" s="35">
        <v>1936.92</v>
      </c>
      <c r="F32" s="55">
        <v>77.23</v>
      </c>
      <c r="G32" s="70">
        <v>76.14</v>
      </c>
      <c r="H32" s="70">
        <v>78.614999999999995</v>
      </c>
      <c r="I32" s="55">
        <v>76.16</v>
      </c>
      <c r="J32" s="55">
        <v>77.2</v>
      </c>
      <c r="K32" s="70">
        <v>79.8</v>
      </c>
      <c r="L32" s="55">
        <v>79.7</v>
      </c>
      <c r="M32" s="70">
        <v>79</v>
      </c>
      <c r="N32" s="55"/>
      <c r="O32" s="55"/>
      <c r="P32" s="71"/>
      <c r="Q32" s="71">
        <v>80.275000000000006</v>
      </c>
      <c r="R32" s="53"/>
      <c r="S32" s="53">
        <v>86.7</v>
      </c>
      <c r="T32" s="53">
        <v>86.1</v>
      </c>
      <c r="U32" s="32">
        <f>E32-T32</f>
        <v>1850.8200000000002</v>
      </c>
      <c r="V32" s="24"/>
      <c r="W32" s="22"/>
      <c r="X32" s="27"/>
    </row>
    <row r="33" spans="1:24" x14ac:dyDescent="0.2">
      <c r="A33" s="29">
        <v>23</v>
      </c>
      <c r="B33" s="31">
        <v>115</v>
      </c>
      <c r="C33" s="57">
        <v>22.171333333333333</v>
      </c>
      <c r="D33" s="57">
        <v>-102.2195</v>
      </c>
      <c r="E33" s="35">
        <v>1953.95</v>
      </c>
      <c r="F33" s="55">
        <v>78.400000000000006</v>
      </c>
      <c r="G33" s="70">
        <v>80.763333333333335</v>
      </c>
      <c r="H33" s="70">
        <v>83.784999999999997</v>
      </c>
      <c r="I33" s="55">
        <v>86.966666666666683</v>
      </c>
      <c r="J33" s="55">
        <v>87.79</v>
      </c>
      <c r="K33" s="70"/>
      <c r="L33" s="55">
        <v>93</v>
      </c>
      <c r="M33" s="70"/>
      <c r="N33" s="55">
        <v>97</v>
      </c>
      <c r="O33" s="55">
        <v>98.2</v>
      </c>
      <c r="P33" s="71">
        <v>100.2</v>
      </c>
      <c r="Q33" s="71">
        <v>100.3</v>
      </c>
      <c r="R33" s="53"/>
      <c r="S33" s="53">
        <v>102.8</v>
      </c>
      <c r="T33" s="53"/>
      <c r="U33" s="32">
        <f>E33-S33</f>
        <v>1851.15</v>
      </c>
      <c r="V33" s="24"/>
      <c r="W33" s="22"/>
      <c r="X33" s="27"/>
    </row>
    <row r="34" spans="1:24" x14ac:dyDescent="0.2">
      <c r="A34" s="29">
        <v>24</v>
      </c>
      <c r="B34" s="31">
        <v>119</v>
      </c>
      <c r="C34" s="57">
        <v>21.999500000000001</v>
      </c>
      <c r="D34" s="57">
        <v>-102.27500000000001</v>
      </c>
      <c r="E34" s="35">
        <v>1880.94</v>
      </c>
      <c r="F34" s="55">
        <v>91.24</v>
      </c>
      <c r="G34" s="70">
        <v>101.6925</v>
      </c>
      <c r="H34" s="70">
        <v>103.75</v>
      </c>
      <c r="I34" s="55">
        <v>106.47666666666667</v>
      </c>
      <c r="J34" s="55">
        <v>109.765</v>
      </c>
      <c r="K34" s="70">
        <v>112.3</v>
      </c>
      <c r="L34" s="55">
        <v>112.4</v>
      </c>
      <c r="M34" s="70">
        <v>114.1</v>
      </c>
      <c r="N34" s="55">
        <v>115.125</v>
      </c>
      <c r="O34" s="55">
        <v>115.58333333333333</v>
      </c>
      <c r="P34" s="71">
        <v>115.75</v>
      </c>
      <c r="Q34" s="71">
        <v>115.65</v>
      </c>
      <c r="R34" s="53"/>
      <c r="S34" s="53">
        <v>117.2</v>
      </c>
      <c r="T34" s="53"/>
      <c r="U34" s="32">
        <f>E34-S34</f>
        <v>1763.74</v>
      </c>
      <c r="V34" s="24"/>
      <c r="W34" s="22"/>
      <c r="X34" s="27"/>
    </row>
    <row r="35" spans="1:24" x14ac:dyDescent="0.2">
      <c r="A35" s="29">
        <v>25</v>
      </c>
      <c r="B35" s="31">
        <v>127</v>
      </c>
      <c r="C35" s="57">
        <v>22.4575</v>
      </c>
      <c r="D35" s="57">
        <v>-102.30366666666667</v>
      </c>
      <c r="E35" s="35">
        <v>2011.16</v>
      </c>
      <c r="F35" s="55">
        <v>51.075000000000003</v>
      </c>
      <c r="G35" s="70">
        <v>49.914999999999999</v>
      </c>
      <c r="H35" s="70">
        <v>51.08</v>
      </c>
      <c r="I35" s="55">
        <v>52.71</v>
      </c>
      <c r="J35" s="55">
        <v>54.83</v>
      </c>
      <c r="K35" s="70">
        <v>56.375</v>
      </c>
      <c r="L35" s="55">
        <v>61</v>
      </c>
      <c r="M35" s="70">
        <v>66.849999999999994</v>
      </c>
      <c r="N35" s="55">
        <v>71.650000000000006</v>
      </c>
      <c r="O35" s="55">
        <v>67.924999999999997</v>
      </c>
      <c r="P35" s="71">
        <v>68.550000000000011</v>
      </c>
      <c r="Q35" s="71">
        <v>68.5</v>
      </c>
      <c r="R35" s="53"/>
      <c r="S35" s="53"/>
      <c r="T35" s="53"/>
      <c r="U35" s="32">
        <f>E35-Q35</f>
        <v>1942.66</v>
      </c>
      <c r="V35" s="24"/>
      <c r="W35" s="22"/>
      <c r="X35" s="27"/>
    </row>
    <row r="36" spans="1:24" x14ac:dyDescent="0.2">
      <c r="A36" s="29">
        <v>26</v>
      </c>
      <c r="B36" s="31">
        <v>134</v>
      </c>
      <c r="C36" s="57">
        <v>22.169</v>
      </c>
      <c r="D36" s="57">
        <v>-102.26966666666667</v>
      </c>
      <c r="E36" s="35">
        <v>1905.85</v>
      </c>
      <c r="F36" s="55">
        <v>77.855000000000004</v>
      </c>
      <c r="G36" s="70">
        <v>77.927499999999995</v>
      </c>
      <c r="H36" s="70">
        <v>81.75</v>
      </c>
      <c r="I36" s="55">
        <v>85.38</v>
      </c>
      <c r="J36" s="55">
        <v>87.17</v>
      </c>
      <c r="K36" s="70">
        <v>91</v>
      </c>
      <c r="L36" s="55">
        <v>95.05</v>
      </c>
      <c r="M36" s="70">
        <v>92.95</v>
      </c>
      <c r="N36" s="55">
        <v>102.35</v>
      </c>
      <c r="O36" s="55">
        <v>98.075000000000003</v>
      </c>
      <c r="P36" s="71">
        <v>97.05</v>
      </c>
      <c r="Q36" s="71">
        <v>97.2</v>
      </c>
      <c r="R36" s="53"/>
      <c r="S36" s="53">
        <v>105</v>
      </c>
      <c r="T36" s="53"/>
      <c r="U36" s="32">
        <f>E36-S36</f>
        <v>1800.85</v>
      </c>
      <c r="V36" s="24"/>
      <c r="W36" s="22"/>
      <c r="X36" s="27"/>
    </row>
    <row r="37" spans="1:24" x14ac:dyDescent="0.2">
      <c r="A37" s="29">
        <v>27</v>
      </c>
      <c r="B37" s="31">
        <v>135</v>
      </c>
      <c r="C37" s="57">
        <v>22.124500000000001</v>
      </c>
      <c r="D37" s="57">
        <v>-102.26600000000001</v>
      </c>
      <c r="E37" s="35">
        <v>1889.65</v>
      </c>
      <c r="F37" s="55">
        <v>69.05</v>
      </c>
      <c r="G37" s="70">
        <v>71.525000000000006</v>
      </c>
      <c r="H37" s="70">
        <v>72.7</v>
      </c>
      <c r="I37" s="55">
        <v>77.010000000000005</v>
      </c>
      <c r="J37" s="55">
        <v>79.885000000000005</v>
      </c>
      <c r="K37" s="70">
        <v>83.6</v>
      </c>
      <c r="L37" s="55">
        <v>84</v>
      </c>
      <c r="M37" s="70">
        <v>82.45</v>
      </c>
      <c r="N37" s="55">
        <v>81.75</v>
      </c>
      <c r="O37" s="55">
        <v>83.1</v>
      </c>
      <c r="P37" s="71">
        <v>83.375</v>
      </c>
      <c r="Q37" s="71">
        <v>83.3</v>
      </c>
      <c r="R37" s="53"/>
      <c r="S37" s="53">
        <v>72</v>
      </c>
      <c r="T37" s="53"/>
      <c r="U37" s="32">
        <f>E37-Q37</f>
        <v>1806.3500000000001</v>
      </c>
      <c r="V37" s="24"/>
      <c r="W37" s="22"/>
      <c r="X37" s="27"/>
    </row>
    <row r="38" spans="1:24" x14ac:dyDescent="0.2">
      <c r="A38" s="29">
        <v>28</v>
      </c>
      <c r="B38" s="31">
        <v>137</v>
      </c>
      <c r="C38" s="57">
        <v>22.120333333333335</v>
      </c>
      <c r="D38" s="57">
        <v>-102.32116666666667</v>
      </c>
      <c r="E38" s="35">
        <v>1900</v>
      </c>
      <c r="F38" s="55">
        <v>71.224999999999994</v>
      </c>
      <c r="G38" s="70">
        <v>72.3</v>
      </c>
      <c r="H38" s="70">
        <v>75.133333333333326</v>
      </c>
      <c r="I38" s="55">
        <v>76.34</v>
      </c>
      <c r="J38" s="55">
        <v>79.67</v>
      </c>
      <c r="K38" s="70">
        <v>82</v>
      </c>
      <c r="L38" s="55">
        <v>84.08</v>
      </c>
      <c r="M38" s="70">
        <v>84.41</v>
      </c>
      <c r="N38" s="55">
        <v>84.7</v>
      </c>
      <c r="O38" s="55">
        <v>85.4</v>
      </c>
      <c r="P38" s="71">
        <v>87.05</v>
      </c>
      <c r="Q38" s="71">
        <v>86.95</v>
      </c>
      <c r="R38" s="53"/>
      <c r="S38" s="53"/>
      <c r="T38" s="53"/>
      <c r="U38" s="32">
        <f>E38-Q38</f>
        <v>1813.05</v>
      </c>
      <c r="V38" s="24"/>
      <c r="W38" s="22"/>
      <c r="X38" s="27"/>
    </row>
    <row r="39" spans="1:24" x14ac:dyDescent="0.2">
      <c r="A39" s="29">
        <v>29</v>
      </c>
      <c r="B39" s="31">
        <v>144</v>
      </c>
      <c r="C39" s="57">
        <v>21.796500000000002</v>
      </c>
      <c r="D39" s="57">
        <v>-102.41116666666667</v>
      </c>
      <c r="E39" s="35">
        <v>1931.17</v>
      </c>
      <c r="F39" s="55">
        <v>98.01</v>
      </c>
      <c r="G39" s="70">
        <v>98.094999999999999</v>
      </c>
      <c r="H39" s="70">
        <v>98.55</v>
      </c>
      <c r="I39" s="55">
        <v>99.273333333333326</v>
      </c>
      <c r="J39" s="55">
        <v>98.63</v>
      </c>
      <c r="K39" s="70"/>
      <c r="L39" s="55">
        <v>98.9</v>
      </c>
      <c r="M39" s="70">
        <v>98.7</v>
      </c>
      <c r="N39" s="55">
        <v>97.5</v>
      </c>
      <c r="O39" s="55">
        <v>96.875</v>
      </c>
      <c r="P39" s="71">
        <v>95.6</v>
      </c>
      <c r="Q39" s="71">
        <v>95.75</v>
      </c>
      <c r="R39" s="53"/>
      <c r="S39" s="53">
        <v>107.1</v>
      </c>
      <c r="T39" s="53">
        <v>99.3</v>
      </c>
      <c r="U39" s="32">
        <f>E39-T39</f>
        <v>1831.8700000000001</v>
      </c>
      <c r="V39" s="24"/>
      <c r="W39" s="22"/>
      <c r="X39" s="27"/>
    </row>
    <row r="40" spans="1:24" x14ac:dyDescent="0.2">
      <c r="A40" s="29">
        <v>30</v>
      </c>
      <c r="B40" s="31">
        <v>145</v>
      </c>
      <c r="C40" s="57">
        <v>21.839333333333332</v>
      </c>
      <c r="D40" s="57">
        <v>-102.351</v>
      </c>
      <c r="E40" s="35">
        <v>1849.91</v>
      </c>
      <c r="F40" s="55">
        <v>50.1</v>
      </c>
      <c r="G40" s="70">
        <v>51.15</v>
      </c>
      <c r="H40" s="70">
        <v>51.776666666666671</v>
      </c>
      <c r="I40" s="55">
        <v>51.743333333333339</v>
      </c>
      <c r="J40" s="55">
        <v>52.225000000000001</v>
      </c>
      <c r="K40" s="70">
        <v>52.5</v>
      </c>
      <c r="L40" s="55">
        <v>51.15</v>
      </c>
      <c r="M40" s="70">
        <v>49.9</v>
      </c>
      <c r="N40" s="55">
        <v>47.65</v>
      </c>
      <c r="O40" s="55">
        <v>47.1</v>
      </c>
      <c r="P40" s="71">
        <v>48.25</v>
      </c>
      <c r="Q40" s="71">
        <v>47.475000000000001</v>
      </c>
      <c r="R40" s="53"/>
      <c r="S40" s="53">
        <v>53.37</v>
      </c>
      <c r="T40" s="53"/>
      <c r="U40" s="32">
        <f>E40-S40</f>
        <v>1796.5400000000002</v>
      </c>
      <c r="V40" s="24"/>
      <c r="W40" s="22"/>
      <c r="X40" s="27"/>
    </row>
    <row r="41" spans="1:24" x14ac:dyDescent="0.2">
      <c r="A41" s="29">
        <v>31</v>
      </c>
      <c r="B41" s="31">
        <v>147</v>
      </c>
      <c r="C41" s="57">
        <v>21.727666666666668</v>
      </c>
      <c r="D41" s="57">
        <v>-102.30116666666666</v>
      </c>
      <c r="E41" s="35">
        <v>1866.77</v>
      </c>
      <c r="F41" s="55">
        <v>118.75</v>
      </c>
      <c r="G41" s="70">
        <v>118.67</v>
      </c>
      <c r="H41" s="70">
        <v>118.92</v>
      </c>
      <c r="I41" s="55">
        <v>120.11666666666667</v>
      </c>
      <c r="J41" s="55">
        <v>120.26</v>
      </c>
      <c r="K41" s="70">
        <v>121.85</v>
      </c>
      <c r="L41" s="55">
        <v>119.5</v>
      </c>
      <c r="M41" s="70">
        <v>119.25</v>
      </c>
      <c r="N41" s="55">
        <v>118.8</v>
      </c>
      <c r="O41" s="55">
        <v>118.25</v>
      </c>
      <c r="P41" s="71">
        <v>118.2</v>
      </c>
      <c r="Q41" s="71">
        <v>117.75</v>
      </c>
      <c r="R41" s="53">
        <v>138</v>
      </c>
      <c r="S41" s="53"/>
      <c r="T41" s="53"/>
      <c r="U41" s="32">
        <f>E41-R41</f>
        <v>1728.77</v>
      </c>
      <c r="V41" s="24"/>
      <c r="W41" s="22"/>
      <c r="X41" s="27"/>
    </row>
    <row r="42" spans="1:24" x14ac:dyDescent="0.2">
      <c r="A42" s="29">
        <v>32</v>
      </c>
      <c r="B42" s="31">
        <v>151</v>
      </c>
      <c r="C42" s="57">
        <v>22.395</v>
      </c>
      <c r="D42" s="57">
        <v>-102.26383333333334</v>
      </c>
      <c r="E42" s="35">
        <v>1964.3</v>
      </c>
      <c r="F42" s="55"/>
      <c r="G42" s="70">
        <v>77.94</v>
      </c>
      <c r="H42" s="70">
        <v>81.02</v>
      </c>
      <c r="I42" s="55">
        <v>94.14</v>
      </c>
      <c r="J42" s="55">
        <v>93.58</v>
      </c>
      <c r="K42" s="70">
        <v>93.15</v>
      </c>
      <c r="L42" s="55">
        <v>94.5</v>
      </c>
      <c r="M42" s="70">
        <v>94.05</v>
      </c>
      <c r="N42" s="55">
        <v>93.3</v>
      </c>
      <c r="O42" s="55"/>
      <c r="P42" s="71">
        <v>95</v>
      </c>
      <c r="Q42" s="71">
        <v>95.3</v>
      </c>
      <c r="R42" s="53"/>
      <c r="S42" s="53">
        <v>101.3</v>
      </c>
      <c r="T42" s="53"/>
      <c r="U42" s="32">
        <f>E42-S42</f>
        <v>1863</v>
      </c>
      <c r="V42" s="24"/>
      <c r="W42" s="22"/>
      <c r="X42" s="27"/>
    </row>
    <row r="43" spans="1:24" x14ac:dyDescent="0.2">
      <c r="A43" s="29">
        <v>33</v>
      </c>
      <c r="B43" s="31">
        <v>155</v>
      </c>
      <c r="C43" s="57">
        <v>22.263333333333332</v>
      </c>
      <c r="D43" s="57">
        <v>-102.182</v>
      </c>
      <c r="E43" s="35">
        <v>2031.82</v>
      </c>
      <c r="F43" s="55">
        <v>145.19999999999999</v>
      </c>
      <c r="G43" s="70">
        <v>146.42500000000001</v>
      </c>
      <c r="H43" s="70">
        <v>148.69999999999999</v>
      </c>
      <c r="I43" s="55">
        <v>151.1</v>
      </c>
      <c r="J43" s="55">
        <v>142.99</v>
      </c>
      <c r="K43" s="70">
        <v>144.76</v>
      </c>
      <c r="L43" s="55">
        <v>143.73500000000001</v>
      </c>
      <c r="M43" s="70"/>
      <c r="N43" s="55">
        <v>142.35</v>
      </c>
      <c r="O43" s="55"/>
      <c r="P43" s="71">
        <v>143.05000000000001</v>
      </c>
      <c r="Q43" s="71">
        <v>143.125</v>
      </c>
      <c r="R43" s="53"/>
      <c r="S43" s="53"/>
      <c r="T43" s="53"/>
      <c r="U43" s="32">
        <f>E43-Q43</f>
        <v>1888.6949999999999</v>
      </c>
      <c r="V43" s="24"/>
      <c r="W43" s="25"/>
      <c r="X43" s="27"/>
    </row>
    <row r="44" spans="1:24" x14ac:dyDescent="0.2">
      <c r="A44" s="29">
        <v>34</v>
      </c>
      <c r="B44" s="31">
        <v>156</v>
      </c>
      <c r="C44" s="57">
        <v>22.263833333333334</v>
      </c>
      <c r="D44" s="57">
        <v>-102.24933333333334</v>
      </c>
      <c r="E44" s="35">
        <v>1915.87</v>
      </c>
      <c r="F44" s="55">
        <v>51</v>
      </c>
      <c r="G44" s="70">
        <v>51.375</v>
      </c>
      <c r="H44" s="70"/>
      <c r="I44" s="55">
        <v>63.55</v>
      </c>
      <c r="J44" s="55"/>
      <c r="K44" s="70"/>
      <c r="L44" s="55"/>
      <c r="M44" s="70"/>
      <c r="N44" s="55">
        <v>70.2</v>
      </c>
      <c r="O44" s="55">
        <v>70.349999999999994</v>
      </c>
      <c r="P44" s="71">
        <v>70.45</v>
      </c>
      <c r="Q44" s="71">
        <v>70.599999999999994</v>
      </c>
      <c r="R44" s="53">
        <v>75</v>
      </c>
      <c r="S44" s="53"/>
      <c r="T44" s="53"/>
      <c r="U44" s="32">
        <f>E44-R44</f>
        <v>1840.87</v>
      </c>
      <c r="V44" s="24"/>
      <c r="W44" s="28"/>
      <c r="X44" s="27"/>
    </row>
    <row r="45" spans="1:24" x14ac:dyDescent="0.2">
      <c r="A45" s="29">
        <v>35</v>
      </c>
      <c r="B45" s="31">
        <v>168</v>
      </c>
      <c r="C45" s="57">
        <v>22.082833333333333</v>
      </c>
      <c r="D45" s="57">
        <v>-102.22499999999999</v>
      </c>
      <c r="E45" s="35">
        <v>1953.8</v>
      </c>
      <c r="F45" s="55">
        <v>133.80000000000001</v>
      </c>
      <c r="G45" s="70">
        <v>135.34</v>
      </c>
      <c r="H45" s="70">
        <v>137.87666666666664</v>
      </c>
      <c r="I45" s="55">
        <v>139.09</v>
      </c>
      <c r="J45" s="55">
        <v>140.87</v>
      </c>
      <c r="K45" s="70"/>
      <c r="L45" s="55">
        <v>145.1</v>
      </c>
      <c r="M45" s="70">
        <v>145.5</v>
      </c>
      <c r="N45" s="55">
        <v>144.6</v>
      </c>
      <c r="O45" s="55">
        <v>144.42500000000001</v>
      </c>
      <c r="P45" s="71">
        <v>144.85</v>
      </c>
      <c r="Q45" s="71">
        <v>144.64999999999998</v>
      </c>
      <c r="R45" s="53"/>
      <c r="S45" s="53">
        <v>152.30000000000001</v>
      </c>
      <c r="T45" s="53">
        <v>147.19999999999999</v>
      </c>
      <c r="U45" s="32">
        <f>E45-T45</f>
        <v>1806.6</v>
      </c>
      <c r="V45" s="24"/>
      <c r="W45" s="22"/>
      <c r="X45" s="27"/>
    </row>
    <row r="46" spans="1:24" x14ac:dyDescent="0.2">
      <c r="A46" s="29">
        <v>36</v>
      </c>
      <c r="B46" s="31">
        <v>170</v>
      </c>
      <c r="C46" s="57">
        <v>22.061833333333333</v>
      </c>
      <c r="D46" s="57">
        <v>-102.32166666666667</v>
      </c>
      <c r="E46" s="35">
        <v>1906.12</v>
      </c>
      <c r="F46" s="55">
        <v>82.4</v>
      </c>
      <c r="G46" s="70">
        <v>96.88</v>
      </c>
      <c r="H46" s="70">
        <v>97.016666666666666</v>
      </c>
      <c r="I46" s="55">
        <v>103.015</v>
      </c>
      <c r="J46" s="55">
        <v>104.38</v>
      </c>
      <c r="K46" s="70">
        <v>106</v>
      </c>
      <c r="L46" s="55"/>
      <c r="M46" s="70"/>
      <c r="N46" s="55"/>
      <c r="O46" s="55">
        <v>102.69999999999999</v>
      </c>
      <c r="P46" s="71">
        <v>102.55000000000001</v>
      </c>
      <c r="Q46" s="71"/>
      <c r="R46" s="53"/>
      <c r="S46" s="53"/>
      <c r="T46" s="53"/>
      <c r="U46" s="32">
        <f>E46-P46</f>
        <v>1803.57</v>
      </c>
      <c r="V46" s="24"/>
      <c r="W46" s="25"/>
      <c r="X46" s="27"/>
    </row>
    <row r="47" spans="1:24" x14ac:dyDescent="0.2">
      <c r="A47" s="29">
        <v>37</v>
      </c>
      <c r="B47" s="31">
        <v>172</v>
      </c>
      <c r="C47" s="57">
        <v>21.968499999999999</v>
      </c>
      <c r="D47" s="57">
        <v>-102.364</v>
      </c>
      <c r="E47" s="35">
        <v>1906.7</v>
      </c>
      <c r="F47" s="55">
        <v>87.9</v>
      </c>
      <c r="G47" s="70">
        <v>90.066666666666663</v>
      </c>
      <c r="H47" s="70">
        <v>96.2</v>
      </c>
      <c r="I47" s="55">
        <v>93.493333333333339</v>
      </c>
      <c r="J47" s="55">
        <v>92.05</v>
      </c>
      <c r="K47" s="70">
        <v>94.6</v>
      </c>
      <c r="L47" s="55">
        <v>93.7</v>
      </c>
      <c r="M47" s="70"/>
      <c r="N47" s="55">
        <v>92.3</v>
      </c>
      <c r="O47" s="55">
        <v>92.45</v>
      </c>
      <c r="P47" s="71"/>
      <c r="Q47" s="71"/>
      <c r="R47" s="53">
        <v>109.4</v>
      </c>
      <c r="S47" s="53"/>
      <c r="T47" s="53"/>
      <c r="U47" s="32">
        <f>E47-R47</f>
        <v>1797.3</v>
      </c>
      <c r="V47" s="24"/>
      <c r="W47" s="22"/>
      <c r="X47" s="27"/>
    </row>
    <row r="48" spans="1:24" x14ac:dyDescent="0.2">
      <c r="A48" s="29">
        <v>38</v>
      </c>
      <c r="B48" s="31">
        <v>178</v>
      </c>
      <c r="C48" s="57">
        <v>21.683666666666667</v>
      </c>
      <c r="D48" s="57">
        <v>-102.28749999999999</v>
      </c>
      <c r="E48" s="35">
        <v>1858.68</v>
      </c>
      <c r="F48" s="55">
        <v>93.4</v>
      </c>
      <c r="G48" s="70">
        <v>94.622500000000002</v>
      </c>
      <c r="H48" s="70">
        <v>95.89</v>
      </c>
      <c r="I48" s="55">
        <v>96.805000000000007</v>
      </c>
      <c r="J48" s="55">
        <v>97.625</v>
      </c>
      <c r="K48" s="70">
        <v>100.7</v>
      </c>
      <c r="L48" s="55">
        <v>97.2</v>
      </c>
      <c r="M48" s="70">
        <v>98.5</v>
      </c>
      <c r="N48" s="55">
        <v>99</v>
      </c>
      <c r="O48" s="55">
        <v>98.8</v>
      </c>
      <c r="P48" s="71">
        <v>99.1</v>
      </c>
      <c r="Q48" s="71">
        <v>98</v>
      </c>
      <c r="R48" s="53"/>
      <c r="S48" s="53"/>
      <c r="T48" s="53"/>
      <c r="U48" s="32">
        <f>E48-Q48</f>
        <v>1760.68</v>
      </c>
      <c r="V48" s="24"/>
      <c r="W48" s="25"/>
      <c r="X48" s="27"/>
    </row>
    <row r="49" spans="1:24" x14ac:dyDescent="0.2">
      <c r="A49" s="29">
        <v>39</v>
      </c>
      <c r="B49" s="31">
        <v>180</v>
      </c>
      <c r="C49" s="57">
        <v>21.641999999999999</v>
      </c>
      <c r="D49" s="57">
        <v>-102.31733333333334</v>
      </c>
      <c r="E49" s="35">
        <v>1817.93</v>
      </c>
      <c r="F49" s="55">
        <v>77.89</v>
      </c>
      <c r="G49" s="70">
        <v>77.41</v>
      </c>
      <c r="H49" s="70">
        <v>77.900000000000006</v>
      </c>
      <c r="I49" s="55">
        <v>79.885000000000005</v>
      </c>
      <c r="J49" s="55">
        <v>80.59</v>
      </c>
      <c r="K49" s="70">
        <v>84.92</v>
      </c>
      <c r="L49" s="55">
        <v>81.8</v>
      </c>
      <c r="M49" s="70"/>
      <c r="N49" s="55">
        <v>81.5</v>
      </c>
      <c r="O49" s="55"/>
      <c r="P49" s="71"/>
      <c r="Q49" s="71">
        <v>82.05</v>
      </c>
      <c r="R49" s="53"/>
      <c r="S49" s="53">
        <v>85.2</v>
      </c>
      <c r="T49" s="53">
        <v>85.3</v>
      </c>
      <c r="U49" s="32">
        <f>E49-T49</f>
        <v>1732.63</v>
      </c>
      <c r="V49" s="24"/>
      <c r="W49" s="25"/>
      <c r="X49" s="27"/>
    </row>
    <row r="50" spans="1:24" x14ac:dyDescent="0.2">
      <c r="A50" s="29">
        <v>40</v>
      </c>
      <c r="B50" s="31">
        <v>194</v>
      </c>
      <c r="C50" s="57">
        <v>22.006166666666665</v>
      </c>
      <c r="D50" s="57">
        <v>-102.31883333333333</v>
      </c>
      <c r="E50" s="35">
        <v>1868.92</v>
      </c>
      <c r="F50" s="55">
        <v>76.88</v>
      </c>
      <c r="G50" s="70">
        <v>73.98</v>
      </c>
      <c r="H50" s="70">
        <v>75.665000000000006</v>
      </c>
      <c r="I50" s="55">
        <v>73.646666666666661</v>
      </c>
      <c r="J50" s="55">
        <v>75.680000000000007</v>
      </c>
      <c r="K50" s="70">
        <v>77.599999999999994</v>
      </c>
      <c r="L50" s="55">
        <v>88.7</v>
      </c>
      <c r="M50" s="70">
        <v>87.9</v>
      </c>
      <c r="N50" s="55">
        <v>89.4</v>
      </c>
      <c r="O50" s="55">
        <v>85.974999999999994</v>
      </c>
      <c r="P50" s="71">
        <v>80.375</v>
      </c>
      <c r="Q50" s="71">
        <v>80.55</v>
      </c>
      <c r="R50" s="53">
        <v>88.3</v>
      </c>
      <c r="S50" s="53"/>
      <c r="T50" s="53"/>
      <c r="U50" s="32">
        <f>E50-R50</f>
        <v>1780.6200000000001</v>
      </c>
      <c r="V50" s="24"/>
      <c r="W50" s="22"/>
      <c r="X50" s="27"/>
    </row>
    <row r="51" spans="1:24" x14ac:dyDescent="0.2">
      <c r="A51" s="29">
        <v>41</v>
      </c>
      <c r="B51" s="31" t="s">
        <v>14</v>
      </c>
      <c r="C51" s="57">
        <v>22.139666666666667</v>
      </c>
      <c r="D51" s="57">
        <v>-102.34233333333333</v>
      </c>
      <c r="E51" s="35">
        <v>1938.43</v>
      </c>
      <c r="F51" s="55">
        <v>20.3</v>
      </c>
      <c r="G51" s="70">
        <v>22.225000000000001</v>
      </c>
      <c r="H51" s="70">
        <v>34.586666666666666</v>
      </c>
      <c r="I51" s="55">
        <v>41.783333333333331</v>
      </c>
      <c r="J51" s="55">
        <v>35.994999999999997</v>
      </c>
      <c r="K51" s="70">
        <v>53.6</v>
      </c>
      <c r="L51" s="55">
        <v>48.024999999999999</v>
      </c>
      <c r="M51" s="70">
        <v>46.75</v>
      </c>
      <c r="N51" s="55">
        <v>46.55</v>
      </c>
      <c r="O51" s="55">
        <v>46.85</v>
      </c>
      <c r="P51" s="71"/>
      <c r="Q51" s="71"/>
      <c r="R51" s="53"/>
      <c r="S51" s="53"/>
      <c r="T51" s="53"/>
      <c r="U51" s="32">
        <f>E51-O51</f>
        <v>1891.5800000000002</v>
      </c>
      <c r="V51" s="24"/>
      <c r="W51" s="22"/>
      <c r="X51" s="27"/>
    </row>
    <row r="52" spans="1:24" x14ac:dyDescent="0.2">
      <c r="A52" s="29">
        <v>42</v>
      </c>
      <c r="B52" s="31" t="s">
        <v>16</v>
      </c>
      <c r="C52" s="57">
        <v>22.125833333333333</v>
      </c>
      <c r="D52" s="57">
        <v>-102.22450000000001</v>
      </c>
      <c r="E52" s="35">
        <v>1947.5</v>
      </c>
      <c r="F52" s="59">
        <v>116.12</v>
      </c>
      <c r="G52" s="59">
        <v>122.59</v>
      </c>
      <c r="H52" s="59">
        <v>126.81</v>
      </c>
      <c r="I52" s="72">
        <v>115.3</v>
      </c>
      <c r="J52" s="59"/>
      <c r="K52" s="59"/>
      <c r="L52" s="59">
        <v>126</v>
      </c>
      <c r="M52" s="59">
        <v>124.8</v>
      </c>
      <c r="N52" s="59">
        <v>124.85</v>
      </c>
      <c r="O52" s="59"/>
      <c r="P52" s="59">
        <v>125.85</v>
      </c>
      <c r="Q52" s="59"/>
      <c r="R52" s="53"/>
      <c r="S52" s="53">
        <v>137.69999999999999</v>
      </c>
      <c r="T52" s="53"/>
      <c r="U52" s="32">
        <f>E52-S52</f>
        <v>1809.8</v>
      </c>
      <c r="V52" s="24"/>
      <c r="W52" s="22"/>
      <c r="X52" s="27"/>
    </row>
    <row r="53" spans="1:24" x14ac:dyDescent="0.2">
      <c r="A53" s="29">
        <v>43</v>
      </c>
      <c r="B53" s="31" t="s">
        <v>15</v>
      </c>
      <c r="C53" s="57">
        <v>22.150333333333332</v>
      </c>
      <c r="D53" s="57">
        <v>-102.29366666666667</v>
      </c>
      <c r="E53" s="35">
        <v>1922.1</v>
      </c>
      <c r="F53" s="59"/>
      <c r="G53" s="59">
        <v>96.06</v>
      </c>
      <c r="H53" s="59"/>
      <c r="I53" s="73">
        <v>101.45</v>
      </c>
      <c r="J53" s="59"/>
      <c r="K53" s="59"/>
      <c r="L53" s="59"/>
      <c r="M53" s="59"/>
      <c r="N53" s="59"/>
      <c r="O53" s="59"/>
      <c r="P53" s="59"/>
      <c r="Q53" s="59"/>
      <c r="R53" s="53"/>
      <c r="S53" s="53"/>
      <c r="T53" s="53"/>
      <c r="U53" s="32">
        <f>E53-I53</f>
        <v>1820.6499999999999</v>
      </c>
      <c r="V53" s="24"/>
      <c r="W53" s="22"/>
      <c r="X53" s="27"/>
    </row>
    <row r="54" spans="1:24" x14ac:dyDescent="0.2">
      <c r="A54" s="29">
        <v>44</v>
      </c>
      <c r="B54" s="31" t="s">
        <v>18</v>
      </c>
      <c r="C54" s="57">
        <v>21.8475</v>
      </c>
      <c r="D54" s="57">
        <v>-102.273</v>
      </c>
      <c r="E54" s="35">
        <v>1894.57</v>
      </c>
      <c r="F54" s="55">
        <v>138.19999999999999</v>
      </c>
      <c r="G54" s="70">
        <v>142.435</v>
      </c>
      <c r="H54" s="70">
        <v>144.89500000000001</v>
      </c>
      <c r="I54" s="55">
        <v>141.87666666666667</v>
      </c>
      <c r="J54" s="55">
        <v>140.28</v>
      </c>
      <c r="K54" s="70">
        <v>135.91499999999999</v>
      </c>
      <c r="L54" s="55">
        <v>166.19333333333336</v>
      </c>
      <c r="M54" s="70">
        <v>165.5</v>
      </c>
      <c r="N54" s="55">
        <v>163.55000000000001</v>
      </c>
      <c r="O54" s="55">
        <v>161.35</v>
      </c>
      <c r="P54" s="71">
        <v>160.5</v>
      </c>
      <c r="Q54" s="71">
        <v>160.55000000000001</v>
      </c>
      <c r="R54" s="53"/>
      <c r="S54" s="53"/>
      <c r="T54" s="53"/>
      <c r="U54" s="32">
        <f>E54-Q54</f>
        <v>1734.02</v>
      </c>
      <c r="V54" s="24"/>
      <c r="W54" s="22"/>
      <c r="X54" s="27"/>
    </row>
    <row r="55" spans="1:24" x14ac:dyDescent="0.2">
      <c r="A55" s="29">
        <v>45</v>
      </c>
      <c r="B55" s="31" t="s">
        <v>17</v>
      </c>
      <c r="C55" s="57">
        <v>21.922000000000001</v>
      </c>
      <c r="D55" s="57">
        <v>-102.2975</v>
      </c>
      <c r="E55" s="35">
        <v>1887.18</v>
      </c>
      <c r="F55" s="55">
        <v>138.70500000000001</v>
      </c>
      <c r="G55" s="70">
        <v>142.5325</v>
      </c>
      <c r="H55" s="70">
        <v>144.88999999999999</v>
      </c>
      <c r="I55" s="55">
        <v>145.63</v>
      </c>
      <c r="J55" s="55"/>
      <c r="K55" s="70"/>
      <c r="L55" s="55"/>
      <c r="M55" s="70"/>
      <c r="N55" s="55"/>
      <c r="O55" s="55"/>
      <c r="P55" s="71"/>
      <c r="Q55" s="55"/>
      <c r="R55" s="53"/>
      <c r="S55" s="53"/>
      <c r="T55" s="53"/>
      <c r="U55" s="32">
        <f>E55-I55</f>
        <v>1741.5500000000002</v>
      </c>
      <c r="V55" s="24"/>
      <c r="W55" s="22"/>
      <c r="X55" s="27"/>
    </row>
    <row r="56" spans="1:24" x14ac:dyDescent="0.2">
      <c r="A56" s="29">
        <v>46</v>
      </c>
      <c r="B56" s="31" t="s">
        <v>12</v>
      </c>
      <c r="C56" s="57">
        <v>22.331166666666668</v>
      </c>
      <c r="D56" s="57">
        <v>-102.288</v>
      </c>
      <c r="E56" s="35">
        <v>1958.67</v>
      </c>
      <c r="F56" s="55">
        <v>60.07</v>
      </c>
      <c r="G56" s="70">
        <v>65.81</v>
      </c>
      <c r="H56" s="70">
        <v>71.174999999999997</v>
      </c>
      <c r="I56" s="55">
        <v>71.650000000000006</v>
      </c>
      <c r="J56" s="55">
        <v>70.215000000000003</v>
      </c>
      <c r="K56" s="70">
        <v>71.825000000000003</v>
      </c>
      <c r="L56" s="55">
        <v>71.400000000000006</v>
      </c>
      <c r="M56" s="70">
        <v>74</v>
      </c>
      <c r="N56" s="55">
        <v>73.8</v>
      </c>
      <c r="O56" s="55">
        <v>72.400000000000006</v>
      </c>
      <c r="P56" s="71">
        <v>72.5</v>
      </c>
      <c r="Q56" s="71">
        <v>72.275000000000006</v>
      </c>
      <c r="R56" s="53"/>
      <c r="S56" s="53">
        <v>83</v>
      </c>
      <c r="T56" s="53"/>
      <c r="U56" s="32">
        <f>E56-S56</f>
        <v>1875.67</v>
      </c>
      <c r="V56" s="24"/>
      <c r="W56" s="22"/>
      <c r="X56" s="27"/>
    </row>
    <row r="57" spans="1:24" x14ac:dyDescent="0.2">
      <c r="A57" s="29">
        <v>47</v>
      </c>
      <c r="B57" s="31" t="s">
        <v>13</v>
      </c>
      <c r="C57" s="57">
        <v>22.276</v>
      </c>
      <c r="D57" s="57">
        <v>-102.2165</v>
      </c>
      <c r="E57" s="35">
        <v>1942.67</v>
      </c>
      <c r="F57" s="55">
        <v>80.474999999999994</v>
      </c>
      <c r="G57" s="70">
        <v>83.12</v>
      </c>
      <c r="H57" s="70">
        <v>82.846666666666678</v>
      </c>
      <c r="I57" s="55">
        <v>86.084999999999994</v>
      </c>
      <c r="J57" s="55">
        <v>88.135000000000005</v>
      </c>
      <c r="K57" s="70">
        <v>89.95</v>
      </c>
      <c r="L57" s="55">
        <v>91.8</v>
      </c>
      <c r="M57" s="70">
        <v>91</v>
      </c>
      <c r="N57" s="55">
        <v>91.1</v>
      </c>
      <c r="O57" s="55"/>
      <c r="P57" s="71">
        <v>91.4</v>
      </c>
      <c r="Q57" s="71">
        <v>91.3</v>
      </c>
      <c r="R57" s="53"/>
      <c r="S57" s="53"/>
      <c r="T57" s="53"/>
      <c r="U57" s="32">
        <f>E57-Q57</f>
        <v>1851.3700000000001</v>
      </c>
      <c r="V57" s="24"/>
      <c r="W57" s="22"/>
      <c r="X57" s="27"/>
    </row>
    <row r="58" spans="1:24" x14ac:dyDescent="0.2">
      <c r="K58" s="7"/>
      <c r="L58" s="22"/>
      <c r="M58" s="23"/>
      <c r="N58" s="23"/>
      <c r="O58" s="22"/>
      <c r="P58" s="22"/>
      <c r="Q58" s="23"/>
      <c r="R58" s="22"/>
      <c r="S58" s="23"/>
      <c r="T58" s="23"/>
      <c r="U58" s="24"/>
      <c r="V58" s="24"/>
      <c r="W58" s="22"/>
      <c r="X58" s="27"/>
    </row>
    <row r="59" spans="1:24" x14ac:dyDescent="0.2">
      <c r="K59" s="7"/>
      <c r="L59" s="22"/>
      <c r="M59" s="23"/>
      <c r="N59" s="23"/>
      <c r="O59" s="22"/>
      <c r="P59" s="22"/>
      <c r="Q59" s="23"/>
      <c r="R59" s="22"/>
      <c r="S59" s="23"/>
      <c r="T59" s="23"/>
      <c r="U59" s="24"/>
      <c r="V59" s="24"/>
      <c r="W59" s="22"/>
      <c r="X59" s="27"/>
    </row>
    <row r="60" spans="1:24" x14ac:dyDescent="0.2">
      <c r="K60" s="7"/>
      <c r="L60" s="22"/>
      <c r="M60" s="23"/>
      <c r="N60" s="23"/>
      <c r="O60" s="22"/>
      <c r="P60" s="22"/>
      <c r="Q60" s="23"/>
      <c r="R60" s="22"/>
      <c r="S60" s="23"/>
      <c r="T60" s="23"/>
      <c r="U60" s="24"/>
      <c r="V60" s="24"/>
      <c r="W60" s="22"/>
      <c r="X60" s="27"/>
    </row>
    <row r="61" spans="1:24" x14ac:dyDescent="0.2">
      <c r="K61" s="7"/>
      <c r="L61" s="22"/>
      <c r="M61" s="23"/>
      <c r="N61" s="23"/>
      <c r="O61" s="22"/>
      <c r="P61" s="22"/>
      <c r="Q61" s="23"/>
      <c r="R61" s="22"/>
      <c r="S61" s="23"/>
      <c r="T61" s="23"/>
      <c r="U61" s="24"/>
      <c r="V61" s="24"/>
      <c r="W61" s="22"/>
      <c r="X61" s="27"/>
    </row>
    <row r="62" spans="1:24" x14ac:dyDescent="0.2">
      <c r="K62" s="7"/>
      <c r="L62" s="22"/>
      <c r="M62" s="23"/>
      <c r="N62" s="23"/>
      <c r="O62" s="22"/>
      <c r="P62" s="22"/>
      <c r="Q62" s="23"/>
      <c r="R62" s="22"/>
      <c r="S62" s="23"/>
      <c r="T62" s="23"/>
      <c r="U62" s="24"/>
      <c r="V62" s="24"/>
      <c r="W62" s="22"/>
      <c r="X62" s="27"/>
    </row>
    <row r="63" spans="1:24" x14ac:dyDescent="0.2">
      <c r="K63" s="7"/>
      <c r="L63" s="22"/>
      <c r="M63" s="23"/>
      <c r="N63" s="23"/>
      <c r="O63" s="22"/>
      <c r="P63" s="22"/>
      <c r="Q63" s="23"/>
      <c r="R63" s="22"/>
      <c r="S63" s="23"/>
      <c r="T63" s="23"/>
      <c r="U63" s="24"/>
      <c r="V63" s="24"/>
      <c r="W63" s="22"/>
      <c r="X63" s="27"/>
    </row>
    <row r="64" spans="1:24" x14ac:dyDescent="0.2">
      <c r="K64" s="7"/>
      <c r="L64" s="22"/>
      <c r="M64" s="23"/>
      <c r="N64" s="23"/>
      <c r="O64" s="22"/>
      <c r="P64" s="22"/>
      <c r="Q64" s="23"/>
      <c r="R64" s="22"/>
      <c r="S64" s="23"/>
      <c r="T64" s="23"/>
      <c r="U64" s="24"/>
      <c r="V64" s="24"/>
      <c r="W64" s="22"/>
      <c r="X64" s="27"/>
    </row>
    <row r="65" spans="11:24" x14ac:dyDescent="0.2">
      <c r="K65" s="7"/>
      <c r="L65" s="22"/>
      <c r="M65" s="23"/>
      <c r="N65" s="23"/>
      <c r="O65" s="22"/>
      <c r="P65" s="22"/>
      <c r="Q65" s="23"/>
      <c r="R65" s="22"/>
      <c r="S65" s="23"/>
      <c r="T65" s="23"/>
      <c r="U65" s="24"/>
      <c r="V65" s="24"/>
      <c r="W65" s="25"/>
      <c r="X65" s="27"/>
    </row>
    <row r="66" spans="11:24" x14ac:dyDescent="0.2">
      <c r="K66" s="7"/>
      <c r="L66" s="22"/>
      <c r="M66" s="23"/>
      <c r="N66" s="23"/>
      <c r="O66" s="22"/>
      <c r="P66" s="22"/>
      <c r="Q66" s="23"/>
      <c r="R66" s="22"/>
      <c r="S66" s="23"/>
      <c r="T66" s="23"/>
      <c r="U66" s="24"/>
      <c r="V66" s="24"/>
      <c r="W66" s="22"/>
      <c r="X66" s="27"/>
    </row>
    <row r="67" spans="11:24" x14ac:dyDescent="0.2">
      <c r="K67" s="7"/>
      <c r="L67" s="22"/>
      <c r="M67" s="23"/>
      <c r="N67" s="23"/>
      <c r="O67" s="22"/>
      <c r="P67" s="22"/>
      <c r="Q67" s="23"/>
      <c r="R67" s="22"/>
      <c r="S67" s="23"/>
      <c r="T67" s="23"/>
      <c r="U67" s="24"/>
      <c r="V67" s="24"/>
      <c r="W67" s="25"/>
      <c r="X67" s="27"/>
    </row>
    <row r="68" spans="11:24" x14ac:dyDescent="0.2">
      <c r="K68" s="7"/>
      <c r="L68" s="22"/>
      <c r="M68" s="23"/>
      <c r="N68" s="23"/>
      <c r="O68" s="22"/>
      <c r="P68" s="22"/>
      <c r="Q68" s="23"/>
      <c r="R68" s="22"/>
      <c r="S68" s="23"/>
      <c r="T68" s="23"/>
      <c r="U68" s="24"/>
      <c r="V68" s="24"/>
      <c r="W68" s="22"/>
      <c r="X68" s="27"/>
    </row>
    <row r="69" spans="11:24" x14ac:dyDescent="0.2">
      <c r="K69" s="7"/>
      <c r="L69" s="22"/>
      <c r="M69" s="23"/>
      <c r="N69" s="23"/>
      <c r="O69" s="22"/>
      <c r="P69" s="22"/>
      <c r="Q69" s="23"/>
      <c r="R69" s="22"/>
      <c r="S69" s="23"/>
      <c r="T69" s="24"/>
      <c r="U69" s="24"/>
      <c r="V69" s="24"/>
      <c r="W69" s="22"/>
      <c r="X69" s="27"/>
    </row>
    <row r="70" spans="11:24" x14ac:dyDescent="0.2">
      <c r="K70" s="7"/>
      <c r="L70" s="22"/>
      <c r="M70" s="23"/>
      <c r="N70" s="23"/>
      <c r="O70" s="22"/>
      <c r="P70" s="22"/>
      <c r="Q70" s="23"/>
      <c r="R70" s="22"/>
      <c r="S70" s="23"/>
      <c r="T70" s="24"/>
      <c r="U70" s="24"/>
      <c r="V70" s="24"/>
      <c r="W70" s="22"/>
      <c r="X70" s="27"/>
    </row>
    <row r="71" spans="11:24" x14ac:dyDescent="0.2">
      <c r="K71" s="7"/>
      <c r="L71" s="22"/>
      <c r="M71" s="23"/>
      <c r="N71" s="23"/>
      <c r="O71" s="22"/>
      <c r="P71" s="22"/>
      <c r="Q71" s="23"/>
      <c r="R71" s="22"/>
      <c r="S71" s="23"/>
      <c r="T71" s="24"/>
      <c r="U71" s="24"/>
      <c r="V71" s="24"/>
      <c r="W71" s="28"/>
      <c r="X71" s="27"/>
    </row>
    <row r="72" spans="11:24" x14ac:dyDescent="0.2">
      <c r="K72" s="7"/>
      <c r="L72" s="22"/>
      <c r="M72" s="23"/>
      <c r="N72" s="23"/>
      <c r="O72" s="22"/>
      <c r="P72" s="22"/>
      <c r="Q72" s="23"/>
      <c r="R72" s="22"/>
      <c r="S72" s="23"/>
      <c r="T72" s="24"/>
      <c r="U72" s="24"/>
      <c r="V72" s="24"/>
      <c r="W72" s="25"/>
      <c r="X72" s="27"/>
    </row>
    <row r="73" spans="11:24" x14ac:dyDescent="0.2">
      <c r="K73" s="7"/>
      <c r="L73" s="22"/>
      <c r="M73" s="23"/>
      <c r="N73" s="23"/>
      <c r="O73" s="22"/>
      <c r="P73" s="22"/>
      <c r="Q73" s="23"/>
      <c r="R73" s="22"/>
      <c r="S73" s="23"/>
      <c r="T73" s="24"/>
      <c r="U73" s="24"/>
      <c r="V73" s="24"/>
      <c r="W73" s="22"/>
      <c r="X73" s="27"/>
    </row>
    <row r="74" spans="11:24" x14ac:dyDescent="0.2">
      <c r="K74" s="7"/>
      <c r="L74" s="22"/>
      <c r="M74" s="23"/>
      <c r="N74" s="23"/>
      <c r="O74" s="22"/>
      <c r="P74" s="22"/>
      <c r="Q74" s="23"/>
      <c r="R74" s="22"/>
      <c r="S74" s="23"/>
      <c r="T74" s="23"/>
      <c r="U74" s="24"/>
      <c r="V74" s="24"/>
      <c r="W74" s="28"/>
      <c r="X74" s="27"/>
    </row>
    <row r="75" spans="11:24" x14ac:dyDescent="0.2">
      <c r="K75" s="7"/>
      <c r="L75" s="22"/>
      <c r="M75" s="23"/>
      <c r="N75" s="23"/>
      <c r="O75" s="22"/>
      <c r="P75" s="22"/>
      <c r="Q75" s="23"/>
      <c r="R75" s="22"/>
      <c r="S75" s="23"/>
      <c r="T75" s="24"/>
      <c r="U75" s="24"/>
      <c r="V75" s="24"/>
      <c r="W75" s="22"/>
      <c r="X75" s="27"/>
    </row>
    <row r="76" spans="11:24" x14ac:dyDescent="0.2">
      <c r="K76" s="7"/>
      <c r="L76" s="22"/>
      <c r="M76" s="23"/>
      <c r="N76" s="23"/>
      <c r="O76" s="22"/>
      <c r="P76" s="22"/>
      <c r="Q76" s="23"/>
      <c r="R76" s="22"/>
      <c r="S76" s="23"/>
      <c r="T76" s="23"/>
      <c r="U76" s="24"/>
      <c r="V76" s="24"/>
      <c r="W76" s="28"/>
      <c r="X76" s="27"/>
    </row>
    <row r="77" spans="11:24" x14ac:dyDescent="0.2">
      <c r="K77" s="7"/>
      <c r="L77" s="22"/>
      <c r="M77" s="23"/>
      <c r="N77" s="23"/>
      <c r="O77" s="22"/>
      <c r="P77" s="22"/>
      <c r="Q77" s="23"/>
      <c r="R77" s="22"/>
      <c r="S77" s="23"/>
      <c r="T77" s="24"/>
      <c r="U77" s="23"/>
      <c r="V77" s="24"/>
      <c r="W77" s="22"/>
      <c r="X77" s="27"/>
    </row>
    <row r="78" spans="11:24" x14ac:dyDescent="0.2">
      <c r="K78" s="7"/>
      <c r="L78" s="22"/>
      <c r="M78" s="23"/>
      <c r="N78" s="23"/>
      <c r="O78" s="22"/>
      <c r="P78" s="22"/>
      <c r="Q78" s="23"/>
      <c r="R78" s="22"/>
      <c r="S78" s="23"/>
      <c r="T78" s="23"/>
      <c r="U78" s="24"/>
      <c r="V78" s="24"/>
      <c r="W78" s="25"/>
      <c r="X78" s="27"/>
    </row>
    <row r="79" spans="11:24" x14ac:dyDescent="0.2">
      <c r="K79" s="7"/>
      <c r="L79" s="22"/>
      <c r="M79" s="23"/>
      <c r="N79" s="23"/>
      <c r="O79" s="22"/>
      <c r="P79" s="22"/>
      <c r="Q79" s="23"/>
      <c r="R79" s="22"/>
      <c r="S79" s="23"/>
      <c r="T79" s="23"/>
      <c r="U79" s="24"/>
      <c r="V79" s="24"/>
      <c r="W79" s="22"/>
      <c r="X79" s="27"/>
    </row>
    <row r="80" spans="11:24" x14ac:dyDescent="0.2">
      <c r="K80" s="7"/>
      <c r="L80" s="22"/>
      <c r="M80" s="23"/>
      <c r="N80" s="23"/>
      <c r="O80" s="22"/>
      <c r="P80" s="22"/>
      <c r="Q80" s="23"/>
      <c r="R80" s="22"/>
      <c r="S80" s="23"/>
      <c r="T80" s="24"/>
      <c r="U80" s="24"/>
      <c r="V80" s="24"/>
      <c r="W80" s="22"/>
      <c r="X80" s="27"/>
    </row>
    <row r="81" spans="11:24" x14ac:dyDescent="0.2">
      <c r="K81" s="7"/>
      <c r="L81" s="22"/>
      <c r="M81" s="23"/>
      <c r="N81" s="23"/>
      <c r="O81" s="22"/>
      <c r="P81" s="22"/>
      <c r="Q81" s="23"/>
      <c r="R81" s="22"/>
      <c r="S81" s="23"/>
      <c r="T81" s="24"/>
      <c r="U81" s="23"/>
      <c r="V81" s="24"/>
      <c r="W81" s="22"/>
      <c r="X81" s="27"/>
    </row>
    <row r="82" spans="11:24" x14ac:dyDescent="0.2">
      <c r="K82" s="7"/>
      <c r="L82" s="22"/>
      <c r="M82" s="23"/>
      <c r="N82" s="23"/>
      <c r="O82" s="22"/>
      <c r="P82" s="22"/>
      <c r="Q82" s="23"/>
      <c r="R82" s="22"/>
      <c r="S82" s="23"/>
      <c r="T82" s="23"/>
      <c r="U82" s="23"/>
      <c r="V82" s="24"/>
      <c r="W82" s="26"/>
      <c r="X82" s="27"/>
    </row>
    <row r="83" spans="11:24" x14ac:dyDescent="0.2">
      <c r="K83" s="7"/>
      <c r="L83" s="22"/>
      <c r="M83" s="23"/>
      <c r="N83" s="23"/>
      <c r="O83" s="22"/>
      <c r="P83" s="22"/>
      <c r="Q83" s="23"/>
      <c r="R83" s="22"/>
      <c r="S83" s="23"/>
      <c r="T83" s="24"/>
      <c r="U83" s="23"/>
      <c r="V83" s="24"/>
      <c r="W83" s="22"/>
      <c r="X83" s="27"/>
    </row>
    <row r="84" spans="11:24" x14ac:dyDescent="0.2">
      <c r="K84" s="7"/>
      <c r="L84" s="22"/>
      <c r="M84" s="23"/>
      <c r="N84" s="23"/>
      <c r="O84" s="22"/>
      <c r="P84" s="22"/>
      <c r="Q84" s="23"/>
      <c r="R84" s="22"/>
      <c r="S84" s="23"/>
      <c r="T84" s="24"/>
      <c r="U84" s="23"/>
      <c r="V84" s="24"/>
      <c r="W84" s="22"/>
      <c r="X84" s="27"/>
    </row>
    <row r="85" spans="11:24" x14ac:dyDescent="0.2">
      <c r="K85" s="7"/>
      <c r="L85" s="22"/>
      <c r="M85" s="23"/>
      <c r="N85" s="23"/>
      <c r="O85" s="22"/>
      <c r="P85" s="22"/>
      <c r="Q85" s="23"/>
      <c r="R85" s="22"/>
      <c r="S85" s="23"/>
      <c r="T85" s="23"/>
      <c r="U85" s="24"/>
      <c r="V85" s="24"/>
      <c r="W85" s="22"/>
      <c r="X85" s="27"/>
    </row>
    <row r="86" spans="11:24" x14ac:dyDescent="0.2">
      <c r="K86" s="7"/>
      <c r="L86" s="22"/>
      <c r="M86" s="23"/>
      <c r="N86" s="23"/>
      <c r="O86" s="22"/>
      <c r="P86" s="22"/>
      <c r="Q86" s="23"/>
      <c r="R86" s="22"/>
      <c r="S86" s="23"/>
      <c r="T86" s="23"/>
      <c r="U86" s="24"/>
      <c r="V86" s="24"/>
      <c r="W86" s="22"/>
      <c r="X86" s="27"/>
    </row>
    <row r="87" spans="11:24" x14ac:dyDescent="0.2">
      <c r="K87" s="7"/>
      <c r="L87" s="22"/>
      <c r="M87" s="23"/>
      <c r="N87" s="23"/>
      <c r="O87" s="22"/>
      <c r="P87" s="22"/>
      <c r="Q87" s="23"/>
      <c r="R87" s="22"/>
      <c r="S87" s="23"/>
      <c r="T87" s="23"/>
      <c r="U87" s="24"/>
      <c r="V87" s="24"/>
      <c r="W87" s="22"/>
      <c r="X87" s="27"/>
    </row>
    <row r="88" spans="11:24" x14ac:dyDescent="0.2">
      <c r="K88" s="7"/>
      <c r="L88" s="22"/>
      <c r="M88" s="23"/>
      <c r="N88" s="23"/>
      <c r="O88" s="22"/>
      <c r="P88" s="22"/>
      <c r="Q88" s="23"/>
      <c r="R88" s="22"/>
      <c r="S88" s="23"/>
      <c r="T88" s="24"/>
      <c r="U88" s="23"/>
      <c r="V88" s="24"/>
      <c r="W88" s="22"/>
      <c r="X88" s="27"/>
    </row>
    <row r="89" spans="11:24" x14ac:dyDescent="0.2">
      <c r="K89" s="7"/>
      <c r="L89" s="22"/>
      <c r="M89" s="23"/>
      <c r="N89" s="23"/>
      <c r="O89" s="22"/>
      <c r="P89" s="22"/>
      <c r="Q89" s="23"/>
      <c r="R89" s="22"/>
      <c r="S89" s="23"/>
      <c r="T89" s="24"/>
      <c r="U89" s="23"/>
      <c r="V89" s="24"/>
      <c r="W89" s="22"/>
      <c r="X89" s="27"/>
    </row>
    <row r="90" spans="11:24" x14ac:dyDescent="0.2">
      <c r="K90" s="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</row>
    <row r="91" spans="11:24" x14ac:dyDescent="0.2">
      <c r="K91" s="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</row>
    <row r="92" spans="11:24" x14ac:dyDescent="0.2">
      <c r="K92" s="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</row>
    <row r="93" spans="11:24" x14ac:dyDescent="0.2">
      <c r="K93" s="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</row>
    <row r="94" spans="11:24" x14ac:dyDescent="0.2">
      <c r="K94" s="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</row>
    <row r="95" spans="11:24" x14ac:dyDescent="0.2">
      <c r="K95" s="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</row>
    <row r="96" spans="11:24" x14ac:dyDescent="0.2">
      <c r="K96" s="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</row>
    <row r="97" spans="11:24" x14ac:dyDescent="0.2">
      <c r="K97" s="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</row>
    <row r="98" spans="11:24" x14ac:dyDescent="0.2">
      <c r="K98" s="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</row>
    <row r="99" spans="11:24" x14ac:dyDescent="0.2">
      <c r="K99" s="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</row>
    <row r="100" spans="11:24" x14ac:dyDescent="0.2">
      <c r="K100" s="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</row>
    <row r="101" spans="11:24" x14ac:dyDescent="0.2">
      <c r="K101" s="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</row>
    <row r="102" spans="11:24" x14ac:dyDescent="0.2">
      <c r="K102" s="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</row>
    <row r="103" spans="11:24" x14ac:dyDescent="0.2">
      <c r="K103" s="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</row>
    <row r="104" spans="11:24" x14ac:dyDescent="0.2">
      <c r="K104" s="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</row>
    <row r="105" spans="11:24" x14ac:dyDescent="0.2">
      <c r="K105" s="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</row>
    <row r="106" spans="11:24" x14ac:dyDescent="0.2">
      <c r="K106" s="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</row>
    <row r="107" spans="11:24" x14ac:dyDescent="0.2">
      <c r="K107" s="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</row>
    <row r="108" spans="11:24" x14ac:dyDescent="0.2">
      <c r="K108" s="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</row>
    <row r="109" spans="11:24" x14ac:dyDescent="0.2">
      <c r="K109" s="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</row>
    <row r="110" spans="11:24" x14ac:dyDescent="0.2">
      <c r="K110" s="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</row>
    <row r="111" spans="11:24" x14ac:dyDescent="0.2">
      <c r="K111" s="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</row>
    <row r="112" spans="11:24" x14ac:dyDescent="0.2">
      <c r="K112" s="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</row>
    <row r="113" spans="11:24" x14ac:dyDescent="0.2">
      <c r="K113" s="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</row>
    <row r="114" spans="11:24" x14ac:dyDescent="0.2">
      <c r="K114" s="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</row>
    <row r="115" spans="11:24" x14ac:dyDescent="0.2">
      <c r="K115" s="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</row>
    <row r="116" spans="11:24" x14ac:dyDescent="0.2">
      <c r="K116" s="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</row>
    <row r="117" spans="11:24" x14ac:dyDescent="0.2">
      <c r="K117" s="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</row>
    <row r="118" spans="11:24" x14ac:dyDescent="0.2">
      <c r="K118" s="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</row>
    <row r="119" spans="11:24" x14ac:dyDescent="0.2">
      <c r="K119" s="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</row>
    <row r="120" spans="11:24" x14ac:dyDescent="0.2">
      <c r="K120" s="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</row>
    <row r="121" spans="11:24" x14ac:dyDescent="0.2">
      <c r="K121" s="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</row>
    <row r="122" spans="11:24" x14ac:dyDescent="0.2">
      <c r="K122" s="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</row>
    <row r="123" spans="11:24" x14ac:dyDescent="0.2">
      <c r="K123" s="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</row>
    <row r="124" spans="11:24" x14ac:dyDescent="0.2">
      <c r="K124" s="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</row>
    <row r="125" spans="11:24" x14ac:dyDescent="0.2">
      <c r="K125" s="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</row>
    <row r="126" spans="11:24" x14ac:dyDescent="0.2">
      <c r="K126" s="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</row>
    <row r="127" spans="11:24" x14ac:dyDescent="0.2">
      <c r="K127" s="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</row>
    <row r="128" spans="11:24" x14ac:dyDescent="0.2">
      <c r="K128" s="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</row>
    <row r="129" spans="11:24" x14ac:dyDescent="0.2">
      <c r="K129" s="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</row>
    <row r="130" spans="11:24" x14ac:dyDescent="0.2">
      <c r="K130" s="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</row>
    <row r="131" spans="11:24" x14ac:dyDescent="0.2">
      <c r="K131" s="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</row>
    <row r="132" spans="11:24" x14ac:dyDescent="0.2">
      <c r="K132" s="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</row>
    <row r="133" spans="11:24" x14ac:dyDescent="0.2">
      <c r="K133" s="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</row>
    <row r="134" spans="11:24" x14ac:dyDescent="0.2">
      <c r="K134" s="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</row>
    <row r="135" spans="11:24" x14ac:dyDescent="0.2">
      <c r="K135" s="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</row>
    <row r="136" spans="11:24" x14ac:dyDescent="0.2">
      <c r="K136" s="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</row>
    <row r="137" spans="11:24" x14ac:dyDescent="0.2">
      <c r="K137" s="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</row>
    <row r="138" spans="11:24" x14ac:dyDescent="0.2">
      <c r="K138" s="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</row>
    <row r="139" spans="11:24" x14ac:dyDescent="0.2">
      <c r="K139" s="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</row>
    <row r="140" spans="11:24" x14ac:dyDescent="0.2">
      <c r="K140" s="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</row>
    <row r="141" spans="11:24" x14ac:dyDescent="0.2">
      <c r="K141" s="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</row>
    <row r="142" spans="11:24" x14ac:dyDescent="0.2">
      <c r="K142" s="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</row>
    <row r="143" spans="11:24" x14ac:dyDescent="0.2">
      <c r="K143" s="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</row>
    <row r="144" spans="11:24" x14ac:dyDescent="0.2">
      <c r="K144" s="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</row>
    <row r="145" spans="11:24" x14ac:dyDescent="0.2">
      <c r="K145" s="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</row>
    <row r="146" spans="11:24" x14ac:dyDescent="0.2">
      <c r="K146" s="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</row>
    <row r="147" spans="11:24" x14ac:dyDescent="0.2">
      <c r="K147" s="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</row>
    <row r="148" spans="11:24" x14ac:dyDescent="0.2">
      <c r="K148" s="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</row>
    <row r="149" spans="11:24" x14ac:dyDescent="0.2">
      <c r="K149" s="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</row>
    <row r="150" spans="11:24" x14ac:dyDescent="0.2">
      <c r="K150" s="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</row>
    <row r="151" spans="11:24" x14ac:dyDescent="0.2">
      <c r="K151" s="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</row>
    <row r="152" spans="11:24" x14ac:dyDescent="0.2">
      <c r="K152" s="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</row>
    <row r="153" spans="11:24" x14ac:dyDescent="0.2">
      <c r="K153" s="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</row>
    <row r="154" spans="11:24" x14ac:dyDescent="0.2">
      <c r="K154" s="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</row>
    <row r="155" spans="11:24" x14ac:dyDescent="0.2">
      <c r="K155" s="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</row>
    <row r="156" spans="11:24" x14ac:dyDescent="0.2">
      <c r="K156" s="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</row>
    <row r="157" spans="11:24" x14ac:dyDescent="0.2">
      <c r="K157" s="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</row>
    <row r="158" spans="11:24" x14ac:dyDescent="0.2">
      <c r="K158" s="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</row>
    <row r="159" spans="11:24" x14ac:dyDescent="0.2">
      <c r="K159" s="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</row>
    <row r="160" spans="11:24" x14ac:dyDescent="0.2">
      <c r="K160" s="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</row>
    <row r="161" spans="11:24" x14ac:dyDescent="0.2">
      <c r="K161" s="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</row>
    <row r="162" spans="11:24" x14ac:dyDescent="0.2">
      <c r="K162" s="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</row>
  </sheetData>
  <mergeCells count="5">
    <mergeCell ref="A2:R2"/>
    <mergeCell ref="A3:R3"/>
    <mergeCell ref="A4:R4"/>
    <mergeCell ref="A6:R6"/>
    <mergeCell ref="P8:R8"/>
  </mergeCells>
  <phoneticPr fontId="2" type="noConversion"/>
  <pageMargins left="0.74803149606299213" right="0.31496062992125984" top="0.9055118110236221" bottom="0.78740157480314965" header="0" footer="0"/>
  <pageSetup scale="85" orientation="landscape" r:id="rId1"/>
  <headerFooter alignWithMargins="0"/>
  <ignoredErrors>
    <ignoredError sqref="U36 U32 U39 U41 U56 U54 U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T69"/>
  <sheetViews>
    <sheetView workbookViewId="0">
      <selection activeCell="U8" sqref="U8"/>
    </sheetView>
  </sheetViews>
  <sheetFormatPr baseColWidth="10" defaultRowHeight="12.75" x14ac:dyDescent="0.2"/>
  <cols>
    <col min="1" max="1" width="4.140625" customWidth="1"/>
    <col min="2" max="2" width="7.140625" customWidth="1"/>
    <col min="3" max="4" width="11.7109375" customWidth="1"/>
    <col min="5" max="5" width="8.85546875" customWidth="1"/>
    <col min="6" max="17" width="7.85546875" customWidth="1"/>
    <col min="18" max="18" width="7.140625" customWidth="1"/>
    <col min="19" max="19" width="8.7109375" customWidth="1"/>
  </cols>
  <sheetData>
    <row r="1" spans="1:20" x14ac:dyDescent="0.2">
      <c r="A1" s="38"/>
      <c r="B1" s="39"/>
      <c r="C1" s="40"/>
      <c r="D1" s="40"/>
      <c r="E1" s="41"/>
      <c r="F1" s="42"/>
      <c r="G1" s="40"/>
      <c r="H1" s="43"/>
      <c r="I1" s="43"/>
      <c r="J1" s="43"/>
      <c r="K1" s="43"/>
    </row>
    <row r="2" spans="1:20" x14ac:dyDescent="0.2">
      <c r="A2" s="68" t="s">
        <v>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20" x14ac:dyDescent="0.2">
      <c r="A3" s="68" t="s">
        <v>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20" x14ac:dyDescent="0.2">
      <c r="A4" s="68" t="s">
        <v>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20" x14ac:dyDescent="0.2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20" x14ac:dyDescent="0.2">
      <c r="A6" s="68" t="s">
        <v>101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</row>
    <row r="8" spans="1:20" x14ac:dyDescent="0.2">
      <c r="B8" s="2" t="s">
        <v>0</v>
      </c>
      <c r="C8" s="3" t="s">
        <v>9</v>
      </c>
      <c r="D8" s="4"/>
      <c r="G8" s="2" t="s">
        <v>1</v>
      </c>
      <c r="H8" s="3" t="s">
        <v>123</v>
      </c>
      <c r="I8" s="2"/>
      <c r="J8" s="3"/>
      <c r="L8" s="4" t="s">
        <v>124</v>
      </c>
      <c r="Q8" s="2" t="s">
        <v>2</v>
      </c>
      <c r="R8" s="8">
        <v>2004</v>
      </c>
    </row>
    <row r="10" spans="1:20" ht="114.75" x14ac:dyDescent="0.2">
      <c r="A10" s="5" t="s">
        <v>6</v>
      </c>
      <c r="B10" s="6" t="s">
        <v>102</v>
      </c>
      <c r="C10" s="5" t="s">
        <v>7</v>
      </c>
      <c r="D10" s="5" t="s">
        <v>8</v>
      </c>
      <c r="E10" s="9" t="s">
        <v>103</v>
      </c>
      <c r="F10" s="50" t="s">
        <v>106</v>
      </c>
      <c r="G10" s="50" t="s">
        <v>113</v>
      </c>
      <c r="H10" s="50" t="s">
        <v>105</v>
      </c>
      <c r="I10" s="50" t="s">
        <v>107</v>
      </c>
      <c r="J10" s="50" t="s">
        <v>108</v>
      </c>
      <c r="K10" s="50" t="s">
        <v>109</v>
      </c>
      <c r="L10" s="50" t="s">
        <v>110</v>
      </c>
      <c r="M10" s="50" t="s">
        <v>111</v>
      </c>
      <c r="N10" s="50" t="s">
        <v>114</v>
      </c>
      <c r="O10" s="50" t="s">
        <v>115</v>
      </c>
      <c r="P10" s="50" t="s">
        <v>116</v>
      </c>
      <c r="Q10" s="50" t="s">
        <v>112</v>
      </c>
      <c r="R10" s="50" t="s">
        <v>130</v>
      </c>
      <c r="S10" s="50" t="s">
        <v>131</v>
      </c>
      <c r="T10" s="51" t="s">
        <v>117</v>
      </c>
    </row>
    <row r="11" spans="1:20" x14ac:dyDescent="0.2">
      <c r="A11" s="29">
        <v>1</v>
      </c>
      <c r="B11" s="36" t="s">
        <v>20</v>
      </c>
      <c r="C11" s="34" t="s">
        <v>21</v>
      </c>
      <c r="D11" s="34" t="s">
        <v>22</v>
      </c>
      <c r="E11" s="35">
        <v>1987.5</v>
      </c>
      <c r="F11" s="15">
        <v>49.48</v>
      </c>
      <c r="G11" s="15">
        <v>51.38</v>
      </c>
      <c r="H11" s="16">
        <v>51.6</v>
      </c>
      <c r="I11" s="15">
        <v>51.96</v>
      </c>
      <c r="J11" s="15">
        <v>54.01</v>
      </c>
      <c r="K11" s="15">
        <v>55.46</v>
      </c>
      <c r="L11" s="15">
        <v>58.72</v>
      </c>
      <c r="M11" s="15">
        <v>54.966666666666669</v>
      </c>
      <c r="N11" s="15">
        <v>54.3</v>
      </c>
      <c r="O11" s="15">
        <v>57</v>
      </c>
      <c r="P11" s="18">
        <v>57.2</v>
      </c>
      <c r="Q11" s="20"/>
      <c r="R11" s="53">
        <v>62.3</v>
      </c>
      <c r="S11" s="56">
        <v>63.15</v>
      </c>
      <c r="T11" s="32">
        <f>E11-S11</f>
        <v>1924.35</v>
      </c>
    </row>
    <row r="12" spans="1:20" x14ac:dyDescent="0.2">
      <c r="A12" s="29">
        <v>2</v>
      </c>
      <c r="B12" s="36" t="s">
        <v>23</v>
      </c>
      <c r="C12" s="34" t="s">
        <v>24</v>
      </c>
      <c r="D12" s="34" t="s">
        <v>25</v>
      </c>
      <c r="E12" s="35">
        <v>2002</v>
      </c>
      <c r="F12" s="15">
        <v>55.8</v>
      </c>
      <c r="G12" s="15">
        <v>58.4</v>
      </c>
      <c r="H12" s="16">
        <v>58.62</v>
      </c>
      <c r="I12" s="15">
        <v>59.243333333333339</v>
      </c>
      <c r="J12" s="15">
        <v>60.7</v>
      </c>
      <c r="K12" s="15">
        <v>62.85</v>
      </c>
      <c r="L12" s="15">
        <v>65.8</v>
      </c>
      <c r="M12" s="15">
        <v>61</v>
      </c>
      <c r="N12" s="15">
        <v>61.8</v>
      </c>
      <c r="O12" s="15">
        <v>62.1</v>
      </c>
      <c r="P12" s="18">
        <v>61.9</v>
      </c>
      <c r="Q12" s="20">
        <v>70.150000000000006</v>
      </c>
      <c r="R12" s="53">
        <v>47.26</v>
      </c>
      <c r="S12" s="56"/>
      <c r="T12" s="32">
        <f>E12-R12</f>
        <v>1954.74</v>
      </c>
    </row>
    <row r="13" spans="1:20" x14ac:dyDescent="0.2">
      <c r="A13" s="29">
        <v>3</v>
      </c>
      <c r="B13" s="36" t="s">
        <v>26</v>
      </c>
      <c r="C13" s="34" t="s">
        <v>27</v>
      </c>
      <c r="D13" s="34" t="s">
        <v>28</v>
      </c>
      <c r="E13" s="35">
        <v>2018</v>
      </c>
      <c r="F13" s="15">
        <v>86.885000000000005</v>
      </c>
      <c r="G13" s="15">
        <v>88.4</v>
      </c>
      <c r="H13" s="16">
        <v>90.05</v>
      </c>
      <c r="I13" s="15">
        <v>91.34333333333332</v>
      </c>
      <c r="J13" s="15">
        <v>94.13</v>
      </c>
      <c r="K13" s="15">
        <v>96.69</v>
      </c>
      <c r="L13" s="15">
        <v>98.1</v>
      </c>
      <c r="M13" s="15">
        <v>95.4</v>
      </c>
      <c r="N13" s="15">
        <v>97</v>
      </c>
      <c r="O13" s="15">
        <v>97.7</v>
      </c>
      <c r="P13" s="18">
        <v>98.05</v>
      </c>
      <c r="Q13" s="20">
        <v>98.25</v>
      </c>
      <c r="R13" s="53"/>
      <c r="S13" s="56"/>
      <c r="T13" s="32">
        <f>E13-Q13</f>
        <v>1919.75</v>
      </c>
    </row>
    <row r="14" spans="1:20" x14ac:dyDescent="0.2">
      <c r="A14" s="29">
        <v>4</v>
      </c>
      <c r="B14" s="36" t="s">
        <v>29</v>
      </c>
      <c r="C14" s="34" t="s">
        <v>30</v>
      </c>
      <c r="D14" s="34" t="s">
        <v>31</v>
      </c>
      <c r="E14" s="35">
        <v>2002.5</v>
      </c>
      <c r="F14" s="15">
        <v>67.275000000000006</v>
      </c>
      <c r="G14" s="15">
        <v>69.36666666666666</v>
      </c>
      <c r="H14" s="16">
        <v>70.78</v>
      </c>
      <c r="I14" s="15">
        <v>72.784999999999997</v>
      </c>
      <c r="J14" s="15">
        <v>75.37</v>
      </c>
      <c r="K14" s="15">
        <v>77.849999999999994</v>
      </c>
      <c r="L14" s="15">
        <v>82.66</v>
      </c>
      <c r="M14" s="15">
        <v>77.599999999999994</v>
      </c>
      <c r="N14" s="15">
        <v>77.650000000000006</v>
      </c>
      <c r="O14" s="15">
        <v>79.7</v>
      </c>
      <c r="P14" s="18">
        <v>79.8</v>
      </c>
      <c r="Q14" s="20"/>
      <c r="R14" s="53">
        <v>103.7</v>
      </c>
      <c r="S14" s="56"/>
      <c r="T14" s="32">
        <f>E14-R14</f>
        <v>1898.8</v>
      </c>
    </row>
    <row r="15" spans="1:20" x14ac:dyDescent="0.2">
      <c r="A15" s="29">
        <v>5</v>
      </c>
      <c r="B15" s="36" t="s">
        <v>32</v>
      </c>
      <c r="C15" s="34" t="s">
        <v>33</v>
      </c>
      <c r="D15" s="34" t="s">
        <v>34</v>
      </c>
      <c r="E15" s="35">
        <v>2042</v>
      </c>
      <c r="F15" s="15">
        <v>88.65</v>
      </c>
      <c r="G15" s="15">
        <v>86.245000000000005</v>
      </c>
      <c r="H15" s="16"/>
      <c r="I15" s="15">
        <v>90.813333333333333</v>
      </c>
      <c r="J15" s="15">
        <v>92.754999999999995</v>
      </c>
      <c r="K15" s="15">
        <v>94.12</v>
      </c>
      <c r="L15" s="15">
        <v>96.48</v>
      </c>
      <c r="M15" s="15">
        <v>85</v>
      </c>
      <c r="N15" s="15"/>
      <c r="O15" s="15">
        <v>86.1</v>
      </c>
      <c r="P15" s="18"/>
      <c r="Q15" s="20"/>
      <c r="R15" s="53"/>
      <c r="S15" s="56"/>
      <c r="T15" s="32">
        <f>E15-O15</f>
        <v>1955.9</v>
      </c>
    </row>
    <row r="16" spans="1:20" s="21" customFormat="1" x14ac:dyDescent="0.2">
      <c r="A16" s="29">
        <v>6</v>
      </c>
      <c r="B16" s="37" t="s">
        <v>35</v>
      </c>
      <c r="C16" s="58" t="s">
        <v>36</v>
      </c>
      <c r="D16" s="58" t="s">
        <v>37</v>
      </c>
      <c r="E16" s="19">
        <v>1999</v>
      </c>
      <c r="F16" s="15">
        <v>52</v>
      </c>
      <c r="G16" s="15">
        <v>56.734999999999999</v>
      </c>
      <c r="H16" s="16">
        <v>60.3</v>
      </c>
      <c r="I16" s="15">
        <v>60.185000000000002</v>
      </c>
      <c r="J16" s="15"/>
      <c r="K16" s="15"/>
      <c r="L16" s="15">
        <v>58.4</v>
      </c>
      <c r="M16" s="15">
        <v>60.533333333333339</v>
      </c>
      <c r="N16" s="15">
        <v>60</v>
      </c>
      <c r="O16" s="15">
        <v>60.8</v>
      </c>
      <c r="P16" s="18">
        <v>60.6</v>
      </c>
      <c r="Q16" s="20"/>
      <c r="R16" s="59">
        <v>54.25</v>
      </c>
      <c r="S16" s="60"/>
      <c r="T16" s="61">
        <f>E16-P16</f>
        <v>1938.4</v>
      </c>
    </row>
    <row r="17" spans="1:20" s="21" customFormat="1" x14ac:dyDescent="0.2">
      <c r="A17" s="29">
        <v>7</v>
      </c>
      <c r="B17" s="37" t="s">
        <v>38</v>
      </c>
      <c r="C17" s="58" t="s">
        <v>39</v>
      </c>
      <c r="D17" s="58" t="s">
        <v>40</v>
      </c>
      <c r="E17" s="19">
        <v>2001</v>
      </c>
      <c r="F17" s="15">
        <v>73.265000000000001</v>
      </c>
      <c r="G17" s="15">
        <v>73.260000000000005</v>
      </c>
      <c r="H17" s="16"/>
      <c r="I17" s="15">
        <v>74.37</v>
      </c>
      <c r="J17" s="15">
        <v>76.13</v>
      </c>
      <c r="K17" s="15">
        <v>77.819999999999993</v>
      </c>
      <c r="L17" s="15">
        <v>80.67</v>
      </c>
      <c r="M17" s="15">
        <v>79.650000000000006</v>
      </c>
      <c r="N17" s="15"/>
      <c r="O17" s="15">
        <v>84</v>
      </c>
      <c r="P17" s="18">
        <v>83.699999999999989</v>
      </c>
      <c r="Q17" s="20"/>
      <c r="R17" s="59"/>
      <c r="S17" s="60"/>
      <c r="T17" s="61">
        <f>E17-P17</f>
        <v>1917.3</v>
      </c>
    </row>
    <row r="18" spans="1:20" s="21" customFormat="1" x14ac:dyDescent="0.2">
      <c r="A18" s="29">
        <v>8</v>
      </c>
      <c r="B18" s="37" t="s">
        <v>41</v>
      </c>
      <c r="C18" s="58" t="s">
        <v>42</v>
      </c>
      <c r="D18" s="58" t="s">
        <v>43</v>
      </c>
      <c r="E18" s="19">
        <v>1999.51</v>
      </c>
      <c r="F18" s="15">
        <v>63.48</v>
      </c>
      <c r="G18" s="15">
        <v>65.8</v>
      </c>
      <c r="H18" s="16">
        <v>67.8</v>
      </c>
      <c r="I18" s="15">
        <v>66.026666666666657</v>
      </c>
      <c r="J18" s="15">
        <v>70.484999999999999</v>
      </c>
      <c r="K18" s="15">
        <v>75.63</v>
      </c>
      <c r="L18" s="15"/>
      <c r="M18" s="15">
        <v>70.400000000000006</v>
      </c>
      <c r="N18" s="15">
        <v>71.400000000000006</v>
      </c>
      <c r="O18" s="15">
        <v>71.900000000000006</v>
      </c>
      <c r="P18" s="18">
        <v>72.075000000000003</v>
      </c>
      <c r="Q18" s="20">
        <v>72.2</v>
      </c>
      <c r="R18" s="59"/>
      <c r="S18" s="60"/>
      <c r="T18" s="61">
        <f>E18-Q18</f>
        <v>1927.31</v>
      </c>
    </row>
    <row r="19" spans="1:20" s="21" customFormat="1" x14ac:dyDescent="0.2">
      <c r="A19" s="29">
        <v>9</v>
      </c>
      <c r="B19" s="37" t="s">
        <v>44</v>
      </c>
      <c r="C19" s="58" t="s">
        <v>45</v>
      </c>
      <c r="D19" s="58" t="s">
        <v>46</v>
      </c>
      <c r="E19" s="19">
        <v>2005</v>
      </c>
      <c r="F19" s="15">
        <v>62</v>
      </c>
      <c r="G19" s="15">
        <v>63.25</v>
      </c>
      <c r="H19" s="16"/>
      <c r="I19" s="15">
        <v>70.37</v>
      </c>
      <c r="J19" s="15">
        <v>73.099999999999994</v>
      </c>
      <c r="K19" s="15"/>
      <c r="L19" s="15"/>
      <c r="M19" s="15">
        <v>65.5</v>
      </c>
      <c r="N19" s="15">
        <v>64.099999999999994</v>
      </c>
      <c r="O19" s="15">
        <v>64.650000000000006</v>
      </c>
      <c r="P19" s="18">
        <v>64.599999999999994</v>
      </c>
      <c r="Q19" s="20">
        <v>69.25</v>
      </c>
      <c r="R19" s="59">
        <v>71.28</v>
      </c>
      <c r="S19" s="60">
        <v>71</v>
      </c>
      <c r="T19" s="61">
        <f>E19-S19</f>
        <v>1934</v>
      </c>
    </row>
    <row r="20" spans="1:20" s="21" customFormat="1" x14ac:dyDescent="0.2">
      <c r="A20" s="29">
        <v>10</v>
      </c>
      <c r="B20" s="37" t="s">
        <v>47</v>
      </c>
      <c r="C20" s="58" t="s">
        <v>48</v>
      </c>
      <c r="D20" s="58" t="s">
        <v>49</v>
      </c>
      <c r="E20" s="19">
        <v>1955</v>
      </c>
      <c r="F20" s="15">
        <v>18.559999999999999</v>
      </c>
      <c r="G20" s="15">
        <v>19.786666666666665</v>
      </c>
      <c r="H20" s="16"/>
      <c r="I20" s="15">
        <v>24.55</v>
      </c>
      <c r="J20" s="15">
        <v>24.625</v>
      </c>
      <c r="K20" s="15">
        <v>26.87</v>
      </c>
      <c r="L20" s="15"/>
      <c r="M20" s="15">
        <v>22.633333333333336</v>
      </c>
      <c r="N20" s="15">
        <v>23.5</v>
      </c>
      <c r="O20" s="15">
        <v>24.8</v>
      </c>
      <c r="P20" s="18">
        <v>24.925000000000001</v>
      </c>
      <c r="Q20" s="20">
        <v>24.9</v>
      </c>
      <c r="R20" s="59">
        <v>25</v>
      </c>
      <c r="S20" s="60">
        <v>26.3</v>
      </c>
      <c r="T20" s="61">
        <f>E20-S20</f>
        <v>1928.7</v>
      </c>
    </row>
    <row r="21" spans="1:20" s="21" customFormat="1" x14ac:dyDescent="0.2">
      <c r="A21" s="29">
        <v>11</v>
      </c>
      <c r="B21" s="37" t="s">
        <v>50</v>
      </c>
      <c r="C21" s="58" t="s">
        <v>51</v>
      </c>
      <c r="D21" s="58" t="s">
        <v>52</v>
      </c>
      <c r="E21" s="19">
        <v>1942</v>
      </c>
      <c r="F21" s="15">
        <v>18.45</v>
      </c>
      <c r="G21" s="15">
        <v>14.446666666666667</v>
      </c>
      <c r="H21" s="16"/>
      <c r="I21" s="15">
        <v>17.164999999999999</v>
      </c>
      <c r="J21" s="15">
        <v>17.100000000000001</v>
      </c>
      <c r="K21" s="15"/>
      <c r="L21" s="15">
        <v>23.82</v>
      </c>
      <c r="M21" s="15">
        <v>16</v>
      </c>
      <c r="N21" s="15">
        <v>14.5</v>
      </c>
      <c r="O21" s="15">
        <v>15.25</v>
      </c>
      <c r="P21" s="18">
        <v>18.100000000000001</v>
      </c>
      <c r="Q21" s="20"/>
      <c r="R21" s="59">
        <v>23.65</v>
      </c>
      <c r="S21" s="60">
        <v>28.8</v>
      </c>
      <c r="T21" s="61">
        <f>E21-S21</f>
        <v>1913.2</v>
      </c>
    </row>
    <row r="22" spans="1:20" s="21" customFormat="1" x14ac:dyDescent="0.2">
      <c r="A22" s="29">
        <v>12</v>
      </c>
      <c r="B22" s="37" t="s">
        <v>53</v>
      </c>
      <c r="C22" s="58" t="s">
        <v>54</v>
      </c>
      <c r="D22" s="58" t="s">
        <v>55</v>
      </c>
      <c r="E22" s="19">
        <v>1960</v>
      </c>
      <c r="F22" s="15">
        <v>41.45</v>
      </c>
      <c r="G22" s="15">
        <v>43.104999999999997</v>
      </c>
      <c r="H22" s="16">
        <v>43.365000000000002</v>
      </c>
      <c r="I22" s="15">
        <v>43.863333333333337</v>
      </c>
      <c r="J22" s="15">
        <v>44.73</v>
      </c>
      <c r="K22" s="15">
        <v>44.85</v>
      </c>
      <c r="L22" s="15"/>
      <c r="M22" s="15">
        <v>44.733333333333327</v>
      </c>
      <c r="N22" s="15">
        <v>45</v>
      </c>
      <c r="O22" s="15">
        <v>46.1</v>
      </c>
      <c r="P22" s="18">
        <v>46.275000000000006</v>
      </c>
      <c r="Q22" s="20">
        <v>46.5</v>
      </c>
      <c r="R22" s="59">
        <v>49.3</v>
      </c>
      <c r="S22" s="60">
        <v>52.1</v>
      </c>
      <c r="T22" s="61">
        <f>E22-S22</f>
        <v>1907.9</v>
      </c>
    </row>
    <row r="23" spans="1:20" s="21" customFormat="1" x14ac:dyDescent="0.2">
      <c r="A23" s="29">
        <v>13</v>
      </c>
      <c r="B23" s="37" t="s">
        <v>56</v>
      </c>
      <c r="C23" s="58" t="s">
        <v>57</v>
      </c>
      <c r="D23" s="58" t="s">
        <v>58</v>
      </c>
      <c r="E23" s="19">
        <v>1932</v>
      </c>
      <c r="F23" s="15"/>
      <c r="G23" s="15">
        <v>33</v>
      </c>
      <c r="H23" s="16"/>
      <c r="I23" s="15"/>
      <c r="J23" s="15">
        <v>33.335000000000001</v>
      </c>
      <c r="K23" s="15">
        <v>31.5</v>
      </c>
      <c r="L23" s="15"/>
      <c r="M23" s="15">
        <v>27.8</v>
      </c>
      <c r="N23" s="15">
        <v>27.3</v>
      </c>
      <c r="O23" s="15">
        <v>28.6</v>
      </c>
      <c r="P23" s="18">
        <v>28.45</v>
      </c>
      <c r="Q23" s="20"/>
      <c r="R23" s="59">
        <v>31.26</v>
      </c>
      <c r="S23" s="60">
        <v>35.5</v>
      </c>
      <c r="T23" s="61">
        <f>E23-S23</f>
        <v>1896.5</v>
      </c>
    </row>
    <row r="24" spans="1:20" s="21" customFormat="1" x14ac:dyDescent="0.2">
      <c r="A24" s="29">
        <v>14</v>
      </c>
      <c r="B24" s="37" t="s">
        <v>59</v>
      </c>
      <c r="C24" s="58" t="s">
        <v>60</v>
      </c>
      <c r="D24" s="58" t="s">
        <v>61</v>
      </c>
      <c r="E24" s="19">
        <v>1933</v>
      </c>
      <c r="F24" s="15">
        <v>63</v>
      </c>
      <c r="G24" s="15">
        <v>63.22</v>
      </c>
      <c r="H24" s="16"/>
      <c r="I24" s="15">
        <v>66.95</v>
      </c>
      <c r="J24" s="15">
        <v>68.775000000000006</v>
      </c>
      <c r="K24" s="15">
        <v>69.930000000000007</v>
      </c>
      <c r="L24" s="15">
        <v>71.8</v>
      </c>
      <c r="M24" s="15">
        <v>68.666666666666671</v>
      </c>
      <c r="N24" s="15">
        <v>64.3</v>
      </c>
      <c r="O24" s="15">
        <v>65.150000000000006</v>
      </c>
      <c r="P24" s="18">
        <v>65.75</v>
      </c>
      <c r="Q24" s="20"/>
      <c r="R24" s="59"/>
      <c r="S24" s="60"/>
      <c r="T24" s="61">
        <f>E24-P24</f>
        <v>1867.25</v>
      </c>
    </row>
    <row r="25" spans="1:20" s="21" customFormat="1" x14ac:dyDescent="0.2">
      <c r="A25" s="29">
        <v>15</v>
      </c>
      <c r="B25" s="37" t="s">
        <v>62</v>
      </c>
      <c r="C25" s="58" t="s">
        <v>63</v>
      </c>
      <c r="D25" s="58" t="s">
        <v>64</v>
      </c>
      <c r="E25" s="19">
        <v>1930</v>
      </c>
      <c r="F25" s="15">
        <v>13.824999999999999</v>
      </c>
      <c r="G25" s="15">
        <v>13.785</v>
      </c>
      <c r="H25" s="16">
        <v>13.97</v>
      </c>
      <c r="I25" s="15">
        <v>16.114999999999998</v>
      </c>
      <c r="J25" s="15">
        <v>18.23</v>
      </c>
      <c r="K25" s="15">
        <v>19.32</v>
      </c>
      <c r="L25" s="15">
        <v>20.5</v>
      </c>
      <c r="M25" s="15">
        <v>13</v>
      </c>
      <c r="N25" s="15">
        <v>13.4</v>
      </c>
      <c r="O25" s="15">
        <v>17.049999999999997</v>
      </c>
      <c r="P25" s="18">
        <v>19.600000000000001</v>
      </c>
      <c r="Q25" s="20">
        <v>19.850000000000001</v>
      </c>
      <c r="R25" s="59"/>
      <c r="S25" s="60"/>
      <c r="T25" s="61">
        <f>E25-Q25</f>
        <v>1910.15</v>
      </c>
    </row>
    <row r="26" spans="1:20" s="21" customFormat="1" x14ac:dyDescent="0.2">
      <c r="A26" s="27"/>
      <c r="B26" s="62"/>
      <c r="C26" s="63"/>
      <c r="D26" s="63"/>
      <c r="E26" s="64"/>
      <c r="F26" s="64"/>
      <c r="G26" s="63"/>
      <c r="H26" s="27"/>
      <c r="I26" s="27"/>
      <c r="J26" s="27"/>
      <c r="K26" s="27"/>
    </row>
    <row r="27" spans="1:20" s="21" customFormat="1" x14ac:dyDescent="0.2">
      <c r="A27" s="27"/>
      <c r="B27" s="62"/>
      <c r="C27" s="63"/>
      <c r="D27" s="63"/>
      <c r="E27" s="64"/>
      <c r="F27" s="64"/>
      <c r="G27" s="63"/>
      <c r="H27" s="27"/>
      <c r="I27" s="27"/>
      <c r="J27" s="27"/>
      <c r="K27" s="27"/>
    </row>
    <row r="28" spans="1:20" s="21" customFormat="1" x14ac:dyDescent="0.2">
      <c r="A28" s="27"/>
      <c r="B28" s="62"/>
      <c r="C28" s="63"/>
      <c r="D28" s="63"/>
      <c r="E28" s="64"/>
      <c r="F28" s="64"/>
      <c r="G28" s="63"/>
      <c r="H28" s="27"/>
      <c r="I28" s="27"/>
      <c r="J28" s="27"/>
      <c r="K28" s="27"/>
    </row>
    <row r="29" spans="1:20" x14ac:dyDescent="0.2">
      <c r="A29" s="27"/>
      <c r="B29" s="44"/>
      <c r="C29" s="45"/>
      <c r="D29" s="45"/>
      <c r="E29" s="47"/>
      <c r="F29" s="47"/>
      <c r="G29" s="48"/>
      <c r="H29" s="7"/>
      <c r="I29" s="7"/>
      <c r="J29" s="7"/>
      <c r="K29" s="7"/>
    </row>
    <row r="30" spans="1:20" x14ac:dyDescent="0.2">
      <c r="A30" s="27"/>
      <c r="B30" s="44"/>
      <c r="C30" s="45"/>
      <c r="D30" s="45"/>
      <c r="E30" s="47"/>
      <c r="F30" s="47"/>
      <c r="G30" s="45"/>
      <c r="H30" s="7"/>
      <c r="I30" s="7"/>
      <c r="J30" s="7"/>
      <c r="K30" s="7"/>
    </row>
    <row r="31" spans="1:20" x14ac:dyDescent="0.2">
      <c r="A31" s="27"/>
      <c r="B31" s="44"/>
      <c r="C31" s="45"/>
      <c r="D31" s="45"/>
      <c r="E31" s="46"/>
      <c r="F31" s="47"/>
      <c r="G31" s="45"/>
      <c r="H31" s="7"/>
      <c r="I31" s="7"/>
      <c r="J31" s="7"/>
      <c r="K31" s="7"/>
    </row>
    <row r="32" spans="1:20" x14ac:dyDescent="0.2">
      <c r="A32" s="27"/>
      <c r="B32" s="44"/>
      <c r="C32" s="45"/>
      <c r="D32" s="45"/>
      <c r="E32" s="47"/>
      <c r="F32" s="47"/>
      <c r="G32" s="45"/>
      <c r="H32" s="7"/>
      <c r="I32" s="7"/>
      <c r="J32" s="7"/>
      <c r="K32" s="7"/>
    </row>
    <row r="33" spans="1:11" x14ac:dyDescent="0.2">
      <c r="A33" s="27"/>
      <c r="B33" s="44"/>
      <c r="C33" s="45"/>
      <c r="D33" s="45"/>
      <c r="E33" s="47"/>
      <c r="F33" s="47"/>
      <c r="G33" s="45"/>
      <c r="H33" s="7"/>
      <c r="I33" s="7"/>
      <c r="J33" s="7"/>
      <c r="K33" s="7"/>
    </row>
    <row r="34" spans="1:11" x14ac:dyDescent="0.2">
      <c r="A34" s="27"/>
      <c r="B34" s="44"/>
      <c r="C34" s="45"/>
      <c r="D34" s="45"/>
      <c r="E34" s="47"/>
      <c r="F34" s="47"/>
      <c r="G34" s="45"/>
      <c r="H34" s="7"/>
      <c r="I34" s="7"/>
      <c r="J34" s="7"/>
      <c r="K34" s="7"/>
    </row>
    <row r="35" spans="1:11" x14ac:dyDescent="0.2">
      <c r="A35" s="27"/>
      <c r="B35" s="44"/>
      <c r="C35" s="45"/>
      <c r="D35" s="45"/>
      <c r="E35" s="47"/>
      <c r="F35" s="47"/>
      <c r="G35" s="45"/>
      <c r="H35" s="7"/>
      <c r="I35" s="7"/>
      <c r="J35" s="7"/>
      <c r="K35" s="7"/>
    </row>
    <row r="36" spans="1:11" x14ac:dyDescent="0.2">
      <c r="A36" s="27"/>
      <c r="B36" s="44"/>
      <c r="C36" s="45"/>
      <c r="D36" s="45"/>
      <c r="E36" s="47"/>
      <c r="F36" s="47"/>
      <c r="G36" s="45"/>
      <c r="H36" s="7"/>
      <c r="I36" s="7"/>
      <c r="J36" s="7"/>
      <c r="K36" s="7"/>
    </row>
    <row r="37" spans="1:11" x14ac:dyDescent="0.2">
      <c r="A37" s="27"/>
      <c r="B37" s="44"/>
      <c r="C37" s="45"/>
      <c r="D37" s="45"/>
      <c r="E37" s="46"/>
      <c r="F37" s="47"/>
      <c r="G37" s="46"/>
      <c r="H37" s="7"/>
      <c r="I37" s="7"/>
      <c r="J37" s="7"/>
      <c r="K37" s="7"/>
    </row>
    <row r="38" spans="1:11" x14ac:dyDescent="0.2">
      <c r="A38" s="27"/>
      <c r="B38" s="44"/>
      <c r="C38" s="45"/>
      <c r="D38" s="45"/>
      <c r="E38" s="46"/>
      <c r="F38" s="47"/>
      <c r="G38" s="45"/>
      <c r="H38" s="7"/>
      <c r="I38" s="7"/>
      <c r="J38" s="7"/>
      <c r="K38" s="7"/>
    </row>
    <row r="39" spans="1:11" x14ac:dyDescent="0.2">
      <c r="A39" s="27"/>
      <c r="B39" s="44"/>
      <c r="C39" s="45"/>
      <c r="D39" s="45"/>
      <c r="E39" s="46"/>
      <c r="F39" s="47"/>
      <c r="G39" s="45"/>
      <c r="H39" s="7"/>
      <c r="I39" s="7"/>
      <c r="J39" s="7"/>
      <c r="K39" s="7"/>
    </row>
    <row r="40" spans="1:11" x14ac:dyDescent="0.2">
      <c r="A40" s="27"/>
      <c r="B40" s="44"/>
      <c r="C40" s="45"/>
      <c r="D40" s="45"/>
      <c r="E40" s="46"/>
      <c r="F40" s="47"/>
      <c r="G40" s="45"/>
      <c r="H40" s="7"/>
      <c r="I40" s="7"/>
      <c r="J40" s="7"/>
      <c r="K40" s="7"/>
    </row>
    <row r="41" spans="1:11" x14ac:dyDescent="0.2">
      <c r="A41" s="27"/>
      <c r="B41" s="44"/>
      <c r="C41" s="45"/>
      <c r="D41" s="45"/>
      <c r="E41" s="46"/>
      <c r="F41" s="47"/>
      <c r="G41" s="46"/>
      <c r="H41" s="7"/>
      <c r="I41" s="7"/>
      <c r="J41" s="7"/>
      <c r="K41" s="7"/>
    </row>
    <row r="42" spans="1:11" x14ac:dyDescent="0.2">
      <c r="A42" s="27"/>
      <c r="B42" s="44"/>
      <c r="C42" s="45"/>
      <c r="D42" s="45"/>
      <c r="E42" s="46"/>
      <c r="F42" s="47"/>
      <c r="G42" s="46"/>
      <c r="H42" s="7"/>
      <c r="I42" s="7"/>
      <c r="J42" s="7"/>
      <c r="K42" s="7"/>
    </row>
    <row r="43" spans="1:11" x14ac:dyDescent="0.2">
      <c r="A43" s="27"/>
      <c r="B43" s="44"/>
      <c r="C43" s="45"/>
      <c r="D43" s="45"/>
      <c r="E43" s="46"/>
      <c r="F43" s="47"/>
      <c r="G43" s="46"/>
      <c r="H43" s="7"/>
      <c r="I43" s="7"/>
      <c r="J43" s="7"/>
      <c r="K43" s="7"/>
    </row>
    <row r="44" spans="1:11" x14ac:dyDescent="0.2">
      <c r="A44" s="27"/>
      <c r="B44" s="44"/>
      <c r="C44" s="45"/>
      <c r="D44" s="45"/>
      <c r="E44" s="46"/>
      <c r="F44" s="47"/>
      <c r="G44" s="46"/>
      <c r="H44" s="7"/>
      <c r="I44" s="7"/>
      <c r="J44" s="7"/>
      <c r="K44" s="7"/>
    </row>
    <row r="45" spans="1:11" x14ac:dyDescent="0.2">
      <c r="A45" s="27"/>
      <c r="B45" s="44"/>
      <c r="C45" s="45"/>
      <c r="D45" s="45"/>
      <c r="E45" s="46"/>
      <c r="F45" s="47"/>
      <c r="G45" s="45"/>
      <c r="H45" s="7"/>
      <c r="I45" s="7"/>
      <c r="J45" s="7"/>
      <c r="K45" s="7"/>
    </row>
    <row r="46" spans="1:11" x14ac:dyDescent="0.2">
      <c r="A46" s="27"/>
      <c r="B46" s="44"/>
      <c r="C46" s="45"/>
      <c r="D46" s="45"/>
      <c r="E46" s="46"/>
      <c r="F46" s="47"/>
      <c r="G46" s="46"/>
      <c r="H46" s="7"/>
      <c r="I46" s="7"/>
      <c r="J46" s="7"/>
      <c r="K46" s="7"/>
    </row>
    <row r="47" spans="1:11" x14ac:dyDescent="0.2">
      <c r="A47" s="27"/>
      <c r="B47" s="44"/>
      <c r="C47" s="45"/>
      <c r="D47" s="45"/>
      <c r="E47" s="46"/>
      <c r="F47" s="47"/>
      <c r="G47" s="46"/>
      <c r="H47" s="7"/>
      <c r="I47" s="7"/>
      <c r="J47" s="7"/>
      <c r="K47" s="7"/>
    </row>
    <row r="48" spans="1:11" x14ac:dyDescent="0.2">
      <c r="A48" s="27"/>
      <c r="B48" s="44"/>
      <c r="C48" s="45"/>
      <c r="D48" s="45"/>
      <c r="E48" s="46"/>
      <c r="F48" s="47"/>
      <c r="G48" s="45"/>
      <c r="H48" s="7"/>
      <c r="I48" s="7"/>
      <c r="J48" s="7"/>
      <c r="K48" s="7"/>
    </row>
    <row r="49" spans="1:11" x14ac:dyDescent="0.2">
      <c r="A49" s="27"/>
      <c r="B49" s="44"/>
      <c r="C49" s="45"/>
      <c r="D49" s="45"/>
      <c r="E49" s="46"/>
      <c r="F49" s="47"/>
      <c r="G49" s="45"/>
      <c r="H49" s="7"/>
      <c r="I49" s="7"/>
      <c r="J49" s="7"/>
      <c r="K49" s="7"/>
    </row>
    <row r="50" spans="1:11" x14ac:dyDescent="0.2">
      <c r="A50" s="27"/>
      <c r="B50" s="44"/>
      <c r="C50" s="45"/>
      <c r="D50" s="45"/>
      <c r="E50" s="46"/>
      <c r="F50" s="47"/>
      <c r="G50" s="45"/>
      <c r="H50" s="7"/>
      <c r="I50" s="7"/>
      <c r="J50" s="7"/>
      <c r="K50" s="7"/>
    </row>
    <row r="51" spans="1:11" x14ac:dyDescent="0.2">
      <c r="A51" s="27"/>
      <c r="B51" s="44"/>
      <c r="C51" s="45"/>
      <c r="D51" s="45"/>
      <c r="E51" s="46"/>
      <c r="F51" s="47"/>
      <c r="G51" s="46"/>
      <c r="H51" s="7"/>
      <c r="I51" s="7"/>
      <c r="J51" s="7"/>
      <c r="K51" s="7"/>
    </row>
    <row r="52" spans="1:11" x14ac:dyDescent="0.2">
      <c r="A52" s="27"/>
      <c r="B52" s="44"/>
      <c r="C52" s="45"/>
      <c r="D52" s="45"/>
      <c r="E52" s="46"/>
      <c r="F52" s="47"/>
      <c r="G52" s="46"/>
      <c r="H52" s="7"/>
      <c r="I52" s="7"/>
      <c r="J52" s="7"/>
      <c r="K52" s="7"/>
    </row>
    <row r="53" spans="1:11" x14ac:dyDescent="0.2">
      <c r="A53" s="27"/>
      <c r="B53" s="44"/>
      <c r="C53" s="45"/>
      <c r="D53" s="45"/>
      <c r="E53" s="46"/>
      <c r="F53" s="47"/>
      <c r="G53" s="46"/>
      <c r="H53" s="7"/>
      <c r="I53" s="7"/>
      <c r="J53" s="7"/>
      <c r="K53" s="7"/>
    </row>
    <row r="54" spans="1:11" x14ac:dyDescent="0.2">
      <c r="A54" s="27"/>
      <c r="B54" s="44"/>
      <c r="C54" s="45"/>
      <c r="D54" s="45"/>
      <c r="E54" s="46"/>
      <c r="F54" s="47"/>
      <c r="G54" s="46"/>
      <c r="H54" s="7"/>
      <c r="I54" s="7"/>
      <c r="J54" s="7"/>
      <c r="K54" s="7"/>
    </row>
    <row r="55" spans="1:11" x14ac:dyDescent="0.2">
      <c r="A55" s="27"/>
      <c r="B55" s="44"/>
      <c r="C55" s="45"/>
      <c r="D55" s="45"/>
      <c r="E55" s="46"/>
      <c r="F55" s="47"/>
      <c r="G55" s="46"/>
      <c r="H55" s="7"/>
      <c r="I55" s="7"/>
      <c r="J55" s="7"/>
      <c r="K55" s="7"/>
    </row>
    <row r="56" spans="1:11" x14ac:dyDescent="0.2">
      <c r="A56" s="27"/>
      <c r="B56" s="44"/>
      <c r="C56" s="45"/>
      <c r="D56" s="45"/>
      <c r="E56" s="46"/>
      <c r="F56" s="47"/>
      <c r="G56" s="46"/>
      <c r="H56" s="7"/>
      <c r="I56" s="7"/>
      <c r="J56" s="7"/>
      <c r="K56" s="7"/>
    </row>
    <row r="57" spans="1:11" x14ac:dyDescent="0.2">
      <c r="A57" s="27"/>
      <c r="B57" s="44"/>
      <c r="C57" s="45"/>
      <c r="D57" s="45"/>
      <c r="E57" s="46"/>
      <c r="F57" s="47"/>
      <c r="G57" s="45"/>
      <c r="H57" s="7"/>
      <c r="I57" s="7"/>
      <c r="J57" s="7"/>
      <c r="K57" s="7"/>
    </row>
    <row r="58" spans="1:11" x14ac:dyDescent="0.2">
      <c r="A58" s="27"/>
      <c r="B58" s="44"/>
      <c r="C58" s="45"/>
      <c r="D58" s="45"/>
      <c r="E58" s="46"/>
      <c r="F58" s="47"/>
      <c r="G58" s="46"/>
      <c r="H58" s="7"/>
      <c r="I58" s="7"/>
      <c r="J58" s="7"/>
      <c r="K58" s="7"/>
    </row>
    <row r="59" spans="1:11" x14ac:dyDescent="0.2">
      <c r="A59" s="27"/>
      <c r="B59" s="44"/>
      <c r="C59" s="45"/>
      <c r="D59" s="45"/>
      <c r="E59" s="46"/>
      <c r="F59" s="47"/>
      <c r="G59" s="46"/>
      <c r="H59" s="7"/>
      <c r="I59" s="7"/>
      <c r="J59" s="7"/>
      <c r="K59" s="7"/>
    </row>
    <row r="60" spans="1:11" x14ac:dyDescent="0.2">
      <c r="A60" s="27"/>
      <c r="B60" s="44"/>
      <c r="C60" s="45"/>
      <c r="D60" s="45"/>
      <c r="E60" s="46"/>
      <c r="F60" s="47"/>
      <c r="G60" s="46"/>
      <c r="H60" s="7"/>
      <c r="I60" s="7"/>
      <c r="J60" s="7"/>
      <c r="K60" s="7"/>
    </row>
    <row r="61" spans="1:11" x14ac:dyDescent="0.2">
      <c r="A61" s="27"/>
      <c r="B61" s="44"/>
      <c r="C61" s="45"/>
      <c r="D61" s="45"/>
      <c r="E61" s="46"/>
      <c r="F61" s="47"/>
      <c r="G61" s="46"/>
      <c r="H61" s="7"/>
      <c r="I61" s="7"/>
      <c r="J61" s="7"/>
      <c r="K61" s="7"/>
    </row>
    <row r="62" spans="1:11" x14ac:dyDescent="0.2">
      <c r="A62" s="27"/>
      <c r="B62" s="44"/>
      <c r="C62" s="45"/>
      <c r="D62" s="45"/>
      <c r="E62" s="46"/>
      <c r="F62" s="47"/>
      <c r="G62" s="46"/>
      <c r="H62" s="7"/>
      <c r="I62" s="7"/>
      <c r="J62" s="7"/>
      <c r="K62" s="7"/>
    </row>
    <row r="63" spans="1:11" x14ac:dyDescent="0.2">
      <c r="A63" s="27"/>
      <c r="B63" s="44"/>
      <c r="C63" s="45"/>
      <c r="D63" s="45"/>
      <c r="E63" s="46"/>
      <c r="F63" s="47"/>
      <c r="G63" s="45"/>
      <c r="H63" s="7"/>
      <c r="I63" s="7"/>
      <c r="J63" s="7"/>
      <c r="K63" s="7"/>
    </row>
    <row r="64" spans="1:11" x14ac:dyDescent="0.2">
      <c r="A64" s="27"/>
      <c r="B64" s="44"/>
      <c r="C64" s="45"/>
      <c r="D64" s="45"/>
      <c r="E64" s="46"/>
      <c r="F64" s="47"/>
      <c r="G64" s="45"/>
      <c r="H64" s="7"/>
      <c r="I64" s="7"/>
      <c r="J64" s="7"/>
      <c r="K64" s="7"/>
    </row>
    <row r="65" spans="1:11" x14ac:dyDescent="0.2">
      <c r="A65" s="27"/>
      <c r="B65" s="44"/>
      <c r="C65" s="45"/>
      <c r="D65" s="45"/>
      <c r="E65" s="46"/>
      <c r="F65" s="47"/>
      <c r="G65" s="46"/>
      <c r="H65" s="7"/>
      <c r="I65" s="7"/>
      <c r="J65" s="7"/>
      <c r="K65" s="7"/>
    </row>
    <row r="66" spans="1:11" x14ac:dyDescent="0.2">
      <c r="A66" s="27"/>
      <c r="B66" s="44"/>
      <c r="C66" s="45"/>
      <c r="D66" s="45"/>
      <c r="E66" s="46"/>
      <c r="F66" s="47"/>
      <c r="G66" s="45"/>
      <c r="H66" s="7"/>
      <c r="I66" s="7"/>
      <c r="J66" s="7"/>
      <c r="K66" s="7"/>
    </row>
    <row r="67" spans="1:11" x14ac:dyDescent="0.2">
      <c r="A67" s="27"/>
      <c r="B67" s="44"/>
      <c r="C67" s="45"/>
      <c r="D67" s="45"/>
      <c r="E67" s="46"/>
      <c r="F67" s="47"/>
      <c r="G67" s="45"/>
      <c r="H67" s="7"/>
      <c r="I67" s="7"/>
      <c r="J67" s="7"/>
      <c r="K67" s="7"/>
    </row>
    <row r="68" spans="1:11" x14ac:dyDescent="0.2">
      <c r="A68" s="27"/>
      <c r="B68" s="44"/>
      <c r="C68" s="45"/>
      <c r="D68" s="45"/>
      <c r="E68" s="46"/>
      <c r="F68" s="47"/>
      <c r="G68" s="45"/>
      <c r="H68" s="7"/>
      <c r="I68" s="7"/>
      <c r="J68" s="7"/>
      <c r="K68" s="7"/>
    </row>
    <row r="69" spans="1:11" x14ac:dyDescent="0.2">
      <c r="A69" s="27"/>
      <c r="B69" s="44"/>
      <c r="C69" s="45"/>
      <c r="D69" s="45"/>
      <c r="E69" s="46"/>
      <c r="F69" s="47"/>
      <c r="G69" s="46"/>
      <c r="H69" s="7"/>
      <c r="I69" s="7"/>
      <c r="J69" s="7"/>
      <c r="K69" s="7"/>
    </row>
  </sheetData>
  <mergeCells count="4">
    <mergeCell ref="A3:R3"/>
    <mergeCell ref="A2:R2"/>
    <mergeCell ref="A4:R4"/>
    <mergeCell ref="A6:R6"/>
  </mergeCells>
  <phoneticPr fontId="2" type="noConversion"/>
  <pageMargins left="0.59055118110236227" right="0.27559055118110237" top="0.59055118110236227" bottom="0.31496062992125984" header="0" footer="0"/>
  <pageSetup scale="85" orientation="landscape" r:id="rId1"/>
  <headerFooter alignWithMargins="0"/>
  <ignoredErrors>
    <ignoredError sqref="T13 T1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2:S24"/>
  <sheetViews>
    <sheetView workbookViewId="0">
      <selection activeCell="G36" sqref="G36"/>
    </sheetView>
  </sheetViews>
  <sheetFormatPr baseColWidth="10" defaultRowHeight="12.75" x14ac:dyDescent="0.2"/>
  <cols>
    <col min="1" max="1" width="4.140625" customWidth="1"/>
    <col min="2" max="2" width="10.42578125" customWidth="1"/>
    <col min="3" max="3" width="12.28515625" customWidth="1"/>
    <col min="4" max="4" width="12.140625" customWidth="1"/>
    <col min="5" max="5" width="8.85546875" customWidth="1"/>
    <col min="6" max="6" width="7.42578125" customWidth="1"/>
    <col min="7" max="7" width="7" customWidth="1"/>
    <col min="8" max="8" width="8.28515625" customWidth="1"/>
    <col min="9" max="17" width="7.85546875" customWidth="1"/>
    <col min="18" max="18" width="8.7109375" customWidth="1"/>
    <col min="19" max="19" width="13.28515625" bestFit="1" customWidth="1"/>
    <col min="20" max="23" width="9.7109375" bestFit="1" customWidth="1"/>
  </cols>
  <sheetData>
    <row r="2" spans="1:19" x14ac:dyDescent="0.2">
      <c r="A2" s="68" t="s">
        <v>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9" x14ac:dyDescent="0.2">
      <c r="A3" s="68" t="s">
        <v>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9" x14ac:dyDescent="0.2">
      <c r="A4" s="68" t="s">
        <v>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9" x14ac:dyDescent="0.2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9" x14ac:dyDescent="0.2">
      <c r="A6" s="68" t="s">
        <v>104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8" spans="1:19" x14ac:dyDescent="0.2">
      <c r="B8" s="2" t="s">
        <v>0</v>
      </c>
      <c r="C8" s="3" t="s">
        <v>9</v>
      </c>
      <c r="D8" s="4"/>
      <c r="G8" s="2" t="s">
        <v>1</v>
      </c>
      <c r="H8" s="12" t="s">
        <v>126</v>
      </c>
      <c r="I8" s="12"/>
      <c r="J8" s="12"/>
      <c r="K8" s="12"/>
      <c r="N8" s="4" t="s">
        <v>127</v>
      </c>
      <c r="Q8" s="2" t="s">
        <v>2</v>
      </c>
      <c r="R8" s="8">
        <v>2004</v>
      </c>
    </row>
    <row r="10" spans="1:19" ht="94.5" customHeight="1" x14ac:dyDescent="0.2">
      <c r="A10" s="5" t="s">
        <v>6</v>
      </c>
      <c r="B10" s="6" t="s">
        <v>102</v>
      </c>
      <c r="C10" s="5" t="s">
        <v>7</v>
      </c>
      <c r="D10" s="5" t="s">
        <v>8</v>
      </c>
      <c r="E10" s="9" t="s">
        <v>103</v>
      </c>
      <c r="F10" s="50" t="s">
        <v>106</v>
      </c>
      <c r="G10" s="50" t="s">
        <v>113</v>
      </c>
      <c r="H10" s="50" t="s">
        <v>105</v>
      </c>
      <c r="I10" s="50" t="s">
        <v>107</v>
      </c>
      <c r="J10" s="50" t="s">
        <v>108</v>
      </c>
      <c r="K10" s="50" t="s">
        <v>109</v>
      </c>
      <c r="L10" s="50" t="s">
        <v>110</v>
      </c>
      <c r="M10" s="50" t="s">
        <v>111</v>
      </c>
      <c r="N10" s="50" t="s">
        <v>114</v>
      </c>
      <c r="O10" s="50" t="s">
        <v>115</v>
      </c>
      <c r="P10" s="50" t="s">
        <v>116</v>
      </c>
      <c r="Q10" s="50" t="s">
        <v>112</v>
      </c>
      <c r="R10" s="50" t="s">
        <v>130</v>
      </c>
      <c r="S10" s="51" t="s">
        <v>117</v>
      </c>
    </row>
    <row r="11" spans="1:19" x14ac:dyDescent="0.2">
      <c r="A11" s="29">
        <v>1</v>
      </c>
      <c r="B11" s="33" t="s">
        <v>19</v>
      </c>
      <c r="C11" s="34" t="s">
        <v>65</v>
      </c>
      <c r="D11" s="34" t="s">
        <v>66</v>
      </c>
      <c r="E11" s="35">
        <v>1700</v>
      </c>
      <c r="F11" s="15">
        <v>92</v>
      </c>
      <c r="G11" s="15">
        <v>93.064999999999998</v>
      </c>
      <c r="H11" s="15">
        <v>95.4</v>
      </c>
      <c r="I11" s="16">
        <v>96.65666666666668</v>
      </c>
      <c r="J11" s="16">
        <v>99.5</v>
      </c>
      <c r="K11" s="19">
        <v>98.86</v>
      </c>
      <c r="L11" s="19">
        <v>101.16</v>
      </c>
      <c r="M11" s="19">
        <v>93.25</v>
      </c>
      <c r="N11" s="19">
        <v>92.3</v>
      </c>
      <c r="O11" s="19">
        <v>92.95</v>
      </c>
      <c r="P11" s="18">
        <v>92.8</v>
      </c>
      <c r="Q11" s="20">
        <v>92.550000000000011</v>
      </c>
      <c r="R11" s="1"/>
      <c r="S11" s="32">
        <f>E11-Q11</f>
        <v>1607.45</v>
      </c>
    </row>
    <row r="12" spans="1:19" x14ac:dyDescent="0.2">
      <c r="A12" s="29">
        <v>2</v>
      </c>
      <c r="B12" s="33" t="s">
        <v>67</v>
      </c>
      <c r="C12" s="34" t="s">
        <v>68</v>
      </c>
      <c r="D12" s="34" t="s">
        <v>69</v>
      </c>
      <c r="E12" s="35">
        <v>1660</v>
      </c>
      <c r="F12" s="15">
        <v>111.65</v>
      </c>
      <c r="G12" s="15"/>
      <c r="H12" s="15"/>
      <c r="I12" s="16">
        <v>111.345</v>
      </c>
      <c r="J12" s="16">
        <v>110.505</v>
      </c>
      <c r="K12" s="19">
        <v>112.79</v>
      </c>
      <c r="L12" s="19">
        <v>115.62</v>
      </c>
      <c r="M12" s="19">
        <v>110.4</v>
      </c>
      <c r="N12" s="19"/>
      <c r="O12" s="19">
        <v>112.2</v>
      </c>
      <c r="P12" s="18"/>
      <c r="Q12" s="20">
        <v>112.4</v>
      </c>
      <c r="R12" s="1"/>
      <c r="S12" s="32">
        <f>E12-Q12</f>
        <v>1547.6</v>
      </c>
    </row>
    <row r="13" spans="1:19" x14ac:dyDescent="0.2">
      <c r="A13" s="29">
        <v>3</v>
      </c>
      <c r="B13" s="33" t="s">
        <v>32</v>
      </c>
      <c r="C13" s="34" t="s">
        <v>70</v>
      </c>
      <c r="D13" s="34" t="s">
        <v>71</v>
      </c>
      <c r="E13" s="35">
        <v>1644</v>
      </c>
      <c r="F13" s="15">
        <v>114.3</v>
      </c>
      <c r="G13" s="15">
        <v>116.09</v>
      </c>
      <c r="H13" s="15">
        <v>116.175</v>
      </c>
      <c r="I13" s="16">
        <v>113.5</v>
      </c>
      <c r="J13" s="16">
        <v>115.6</v>
      </c>
      <c r="K13" s="19">
        <v>116.3</v>
      </c>
      <c r="L13" s="19">
        <v>115.7</v>
      </c>
      <c r="M13" s="19">
        <v>110.7</v>
      </c>
      <c r="N13" s="19">
        <v>113.9</v>
      </c>
      <c r="O13" s="19">
        <v>113</v>
      </c>
      <c r="P13" s="18">
        <v>112.1</v>
      </c>
      <c r="Q13" s="20">
        <v>111.9</v>
      </c>
      <c r="R13" s="1">
        <v>114.16</v>
      </c>
      <c r="S13" s="32">
        <f>E13-R13</f>
        <v>1529.84</v>
      </c>
    </row>
    <row r="14" spans="1:19" x14ac:dyDescent="0.2">
      <c r="A14" s="29">
        <v>4</v>
      </c>
      <c r="B14" s="33" t="s">
        <v>38</v>
      </c>
      <c r="C14" s="34" t="s">
        <v>73</v>
      </c>
      <c r="D14" s="34" t="s">
        <v>74</v>
      </c>
      <c r="E14" s="35">
        <v>1603</v>
      </c>
      <c r="F14" s="15"/>
      <c r="G14" s="15">
        <v>58.343333333333334</v>
      </c>
      <c r="H14" s="15">
        <v>55.375</v>
      </c>
      <c r="I14" s="16">
        <v>59.494999999999997</v>
      </c>
      <c r="J14" s="16">
        <v>59.87</v>
      </c>
      <c r="K14" s="19">
        <v>64.89</v>
      </c>
      <c r="L14" s="19">
        <v>58.9</v>
      </c>
      <c r="M14" s="19">
        <v>52.6</v>
      </c>
      <c r="N14" s="19">
        <v>57.1</v>
      </c>
      <c r="O14" s="19">
        <v>57.7</v>
      </c>
      <c r="P14" s="18">
        <v>57.85</v>
      </c>
      <c r="Q14" s="20">
        <v>57.575000000000003</v>
      </c>
      <c r="R14" s="1">
        <v>57.2</v>
      </c>
      <c r="S14" s="32">
        <f>E14-R14</f>
        <v>1545.8</v>
      </c>
    </row>
    <row r="15" spans="1:19" x14ac:dyDescent="0.2">
      <c r="A15" s="29">
        <v>5</v>
      </c>
      <c r="B15" s="33" t="s">
        <v>72</v>
      </c>
      <c r="C15" s="34" t="s">
        <v>75</v>
      </c>
      <c r="D15" s="34" t="s">
        <v>76</v>
      </c>
      <c r="E15" s="35">
        <v>1656</v>
      </c>
      <c r="F15" s="15">
        <v>65.8</v>
      </c>
      <c r="G15" s="15">
        <v>67.025000000000006</v>
      </c>
      <c r="H15" s="15"/>
      <c r="I15" s="16">
        <v>69.006666666666675</v>
      </c>
      <c r="J15" s="16"/>
      <c r="K15" s="19"/>
      <c r="L15" s="19">
        <v>97.16</v>
      </c>
      <c r="M15" s="19">
        <v>77.2</v>
      </c>
      <c r="N15" s="19">
        <v>79.099999999999994</v>
      </c>
      <c r="O15" s="19">
        <v>94</v>
      </c>
      <c r="P15" s="18">
        <v>94.15</v>
      </c>
      <c r="Q15" s="20">
        <v>94.025000000000006</v>
      </c>
      <c r="R15" s="1"/>
      <c r="S15" s="32">
        <f>E15-Q15</f>
        <v>1561.9749999999999</v>
      </c>
    </row>
    <row r="16" spans="1:19" x14ac:dyDescent="0.2">
      <c r="A16" s="29">
        <v>6</v>
      </c>
      <c r="B16" s="33" t="s">
        <v>77</v>
      </c>
      <c r="C16" s="34" t="s">
        <v>78</v>
      </c>
      <c r="D16" s="34" t="s">
        <v>79</v>
      </c>
      <c r="E16" s="35">
        <v>1638</v>
      </c>
      <c r="F16" s="15">
        <v>68.814999999999998</v>
      </c>
      <c r="G16" s="15">
        <v>75.650000000000006</v>
      </c>
      <c r="H16" s="15">
        <v>70.325000000000003</v>
      </c>
      <c r="I16" s="16">
        <v>71.569999999999993</v>
      </c>
      <c r="J16" s="16">
        <v>71.55</v>
      </c>
      <c r="K16" s="19">
        <v>70</v>
      </c>
      <c r="L16" s="19">
        <v>72.5</v>
      </c>
      <c r="M16" s="19">
        <v>60.2</v>
      </c>
      <c r="N16" s="19">
        <v>70.599999999999994</v>
      </c>
      <c r="O16" s="19">
        <v>70</v>
      </c>
      <c r="P16" s="18">
        <v>70.150000000000006</v>
      </c>
      <c r="Q16" s="20">
        <v>70.150000000000006</v>
      </c>
      <c r="R16" s="1"/>
      <c r="S16" s="32">
        <f t="shared" ref="S16:S24" si="0">E16-Q16</f>
        <v>1567.85</v>
      </c>
    </row>
    <row r="17" spans="1:19" x14ac:dyDescent="0.2">
      <c r="A17" s="29">
        <v>7</v>
      </c>
      <c r="B17" s="33" t="s">
        <v>62</v>
      </c>
      <c r="C17" s="34" t="s">
        <v>80</v>
      </c>
      <c r="D17" s="34" t="s">
        <v>79</v>
      </c>
      <c r="E17" s="35">
        <v>1657</v>
      </c>
      <c r="F17" s="15">
        <v>96.026666666666685</v>
      </c>
      <c r="G17" s="15">
        <v>89.432500000000005</v>
      </c>
      <c r="H17" s="15">
        <v>105.935</v>
      </c>
      <c r="I17" s="16">
        <v>117.73</v>
      </c>
      <c r="J17" s="16">
        <v>119.16500000000001</v>
      </c>
      <c r="K17" s="19">
        <v>122.85</v>
      </c>
      <c r="L17" s="19">
        <v>118</v>
      </c>
      <c r="M17" s="19">
        <v>112</v>
      </c>
      <c r="N17" s="19">
        <v>112.75</v>
      </c>
      <c r="O17" s="19">
        <v>113.9</v>
      </c>
      <c r="P17" s="18"/>
      <c r="Q17" s="20">
        <v>113.4</v>
      </c>
      <c r="R17" s="1"/>
      <c r="S17" s="32">
        <f t="shared" si="0"/>
        <v>1543.6</v>
      </c>
    </row>
    <row r="18" spans="1:19" x14ac:dyDescent="0.2">
      <c r="A18" s="29">
        <v>8</v>
      </c>
      <c r="B18" s="33" t="s">
        <v>81</v>
      </c>
      <c r="C18" s="34" t="s">
        <v>78</v>
      </c>
      <c r="D18" s="34" t="s">
        <v>82</v>
      </c>
      <c r="E18" s="35">
        <v>1630</v>
      </c>
      <c r="F18" s="15">
        <v>39.983333333333327</v>
      </c>
      <c r="G18" s="15">
        <v>44.137500000000003</v>
      </c>
      <c r="H18" s="15">
        <v>46.625</v>
      </c>
      <c r="I18" s="16">
        <v>50.043333333333329</v>
      </c>
      <c r="J18" s="16">
        <v>50.024999999999999</v>
      </c>
      <c r="K18" s="19">
        <v>52.35</v>
      </c>
      <c r="L18" s="19">
        <v>50.66</v>
      </c>
      <c r="M18" s="19"/>
      <c r="N18" s="19"/>
      <c r="O18" s="19"/>
      <c r="P18" s="18"/>
      <c r="Q18" s="20">
        <v>51.1</v>
      </c>
      <c r="R18" s="1"/>
      <c r="S18" s="32">
        <f t="shared" si="0"/>
        <v>1578.9</v>
      </c>
    </row>
    <row r="19" spans="1:19" x14ac:dyDescent="0.2">
      <c r="A19" s="29">
        <v>9</v>
      </c>
      <c r="B19" s="33" t="s">
        <v>83</v>
      </c>
      <c r="C19" s="34" t="s">
        <v>84</v>
      </c>
      <c r="D19" s="34" t="s">
        <v>85</v>
      </c>
      <c r="E19" s="35">
        <v>1603</v>
      </c>
      <c r="F19" s="15"/>
      <c r="G19" s="15">
        <v>39.3125</v>
      </c>
      <c r="H19" s="15">
        <v>42.3</v>
      </c>
      <c r="I19" s="16">
        <v>42.583333333333336</v>
      </c>
      <c r="J19" s="16">
        <v>44.875</v>
      </c>
      <c r="K19" s="19">
        <v>46</v>
      </c>
      <c r="L19" s="19">
        <v>48.3</v>
      </c>
      <c r="M19" s="19">
        <v>43.2</v>
      </c>
      <c r="N19" s="19">
        <v>43.25</v>
      </c>
      <c r="O19" s="19"/>
      <c r="P19" s="18">
        <v>43.7</v>
      </c>
      <c r="Q19" s="20">
        <v>42.875</v>
      </c>
      <c r="R19" s="1"/>
      <c r="S19" s="32">
        <f t="shared" si="0"/>
        <v>1560.125</v>
      </c>
    </row>
    <row r="20" spans="1:19" x14ac:dyDescent="0.2">
      <c r="A20" s="29">
        <v>10</v>
      </c>
      <c r="B20" s="33" t="s">
        <v>86</v>
      </c>
      <c r="C20" s="34" t="s">
        <v>87</v>
      </c>
      <c r="D20" s="34" t="s">
        <v>88</v>
      </c>
      <c r="E20" s="35">
        <v>1676</v>
      </c>
      <c r="F20" s="15">
        <v>117.08</v>
      </c>
      <c r="G20" s="15">
        <v>122.645</v>
      </c>
      <c r="H20" s="15">
        <v>123.55</v>
      </c>
      <c r="I20" s="16">
        <v>128.67500000000001</v>
      </c>
      <c r="J20" s="16">
        <v>129.05000000000001</v>
      </c>
      <c r="K20" s="19">
        <v>130.1</v>
      </c>
      <c r="L20" s="19">
        <v>130.68</v>
      </c>
      <c r="M20" s="19">
        <v>124.5</v>
      </c>
      <c r="N20" s="19"/>
      <c r="O20" s="19"/>
      <c r="P20" s="18">
        <v>125.1</v>
      </c>
      <c r="Q20" s="20">
        <v>125</v>
      </c>
      <c r="R20" s="1"/>
      <c r="S20" s="32">
        <f t="shared" si="0"/>
        <v>1551</v>
      </c>
    </row>
    <row r="21" spans="1:19" x14ac:dyDescent="0.2">
      <c r="A21" s="29">
        <v>11</v>
      </c>
      <c r="B21" s="33" t="s">
        <v>89</v>
      </c>
      <c r="C21" s="34" t="s">
        <v>90</v>
      </c>
      <c r="D21" s="34" t="s">
        <v>91</v>
      </c>
      <c r="E21" s="35">
        <v>1635</v>
      </c>
      <c r="F21" s="15">
        <v>38.08</v>
      </c>
      <c r="G21" s="15">
        <v>36.715000000000003</v>
      </c>
      <c r="H21" s="15">
        <v>40.200000000000003</v>
      </c>
      <c r="I21" s="16">
        <v>41.356666666666669</v>
      </c>
      <c r="J21" s="16">
        <v>45.62</v>
      </c>
      <c r="K21" s="19"/>
      <c r="L21" s="19">
        <v>48.03</v>
      </c>
      <c r="M21" s="19">
        <v>40</v>
      </c>
      <c r="N21" s="19">
        <v>36.6</v>
      </c>
      <c r="O21" s="19">
        <v>34.4</v>
      </c>
      <c r="P21" s="18">
        <v>34.6</v>
      </c>
      <c r="Q21" s="20">
        <v>34.325000000000003</v>
      </c>
      <c r="R21" s="1"/>
      <c r="S21" s="32">
        <f t="shared" si="0"/>
        <v>1600.675</v>
      </c>
    </row>
    <row r="22" spans="1:19" x14ac:dyDescent="0.2">
      <c r="A22" s="29">
        <v>12</v>
      </c>
      <c r="B22" s="33" t="s">
        <v>92</v>
      </c>
      <c r="C22" s="34" t="s">
        <v>93</v>
      </c>
      <c r="D22" s="34" t="s">
        <v>94</v>
      </c>
      <c r="E22" s="35">
        <v>1633</v>
      </c>
      <c r="F22" s="15">
        <v>86.8</v>
      </c>
      <c r="G22" s="15">
        <v>97.5</v>
      </c>
      <c r="H22" s="15">
        <v>86.78</v>
      </c>
      <c r="I22" s="16">
        <v>88.13</v>
      </c>
      <c r="J22" s="16">
        <v>88.93</v>
      </c>
      <c r="K22" s="19"/>
      <c r="L22" s="19">
        <v>91.33</v>
      </c>
      <c r="M22" s="19">
        <v>104.97499999999999</v>
      </c>
      <c r="N22" s="19"/>
      <c r="O22" s="19">
        <v>110</v>
      </c>
      <c r="P22" s="18">
        <v>110.2</v>
      </c>
      <c r="Q22" s="20">
        <v>110</v>
      </c>
      <c r="R22" s="1"/>
      <c r="S22" s="32">
        <f t="shared" si="0"/>
        <v>1523</v>
      </c>
    </row>
    <row r="23" spans="1:19" x14ac:dyDescent="0.2">
      <c r="A23" s="29">
        <v>13</v>
      </c>
      <c r="B23" s="33" t="s">
        <v>95</v>
      </c>
      <c r="C23" s="34" t="s">
        <v>96</v>
      </c>
      <c r="D23" s="34" t="s">
        <v>97</v>
      </c>
      <c r="E23" s="35">
        <v>1679</v>
      </c>
      <c r="F23" s="15">
        <v>96.5</v>
      </c>
      <c r="G23" s="15"/>
      <c r="H23" s="15"/>
      <c r="I23" s="16">
        <v>104.21</v>
      </c>
      <c r="J23" s="16">
        <v>106.41</v>
      </c>
      <c r="K23" s="19"/>
      <c r="L23" s="19">
        <v>108.85</v>
      </c>
      <c r="M23" s="19">
        <v>102.8</v>
      </c>
      <c r="N23" s="19">
        <v>103.3</v>
      </c>
      <c r="O23" s="19">
        <v>103.7</v>
      </c>
      <c r="P23" s="18"/>
      <c r="Q23" s="20">
        <v>103.3</v>
      </c>
      <c r="R23" s="1"/>
      <c r="S23" s="32">
        <f t="shared" si="0"/>
        <v>1575.7</v>
      </c>
    </row>
    <row r="24" spans="1:19" x14ac:dyDescent="0.2">
      <c r="A24" s="29">
        <v>14</v>
      </c>
      <c r="B24" s="33" t="s">
        <v>98</v>
      </c>
      <c r="C24" s="34" t="s">
        <v>99</v>
      </c>
      <c r="D24" s="34" t="s">
        <v>100</v>
      </c>
      <c r="E24" s="35">
        <v>1665</v>
      </c>
      <c r="F24" s="15">
        <v>94.7</v>
      </c>
      <c r="G24" s="15">
        <v>90.476666666666674</v>
      </c>
      <c r="H24" s="15"/>
      <c r="I24" s="16">
        <v>92.33</v>
      </c>
      <c r="J24" s="16"/>
      <c r="K24" s="19"/>
      <c r="L24" s="19">
        <v>96.27</v>
      </c>
      <c r="M24" s="19">
        <v>79.400000000000006</v>
      </c>
      <c r="N24" s="19">
        <v>80.2</v>
      </c>
      <c r="O24" s="19"/>
      <c r="P24" s="18"/>
      <c r="Q24" s="20">
        <v>80</v>
      </c>
      <c r="R24" s="1"/>
      <c r="S24" s="32">
        <f t="shared" si="0"/>
        <v>1585</v>
      </c>
    </row>
  </sheetData>
  <mergeCells count="4">
    <mergeCell ref="A6:K6"/>
    <mergeCell ref="A2:R2"/>
    <mergeCell ref="A3:R3"/>
    <mergeCell ref="A4:R4"/>
  </mergeCells>
  <phoneticPr fontId="2" type="noConversion"/>
  <pageMargins left="0.70866141732283472" right="0.27559055118110237" top="0.70866141732283472" bottom="0.39370078740157483" header="0" footer="0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VALLE DEL LLANO</vt:lpstr>
      <vt:lpstr>VALLE DE AGUASCALIENTES</vt:lpstr>
      <vt:lpstr>VALLE DE CHICALOTE</vt:lpstr>
      <vt:lpstr>VALLE DE CALVILLO</vt:lpstr>
    </vt:vector>
  </TitlesOfParts>
  <Company>cna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López Luna Edgar</cp:lastModifiedBy>
  <cp:lastPrinted>2009-07-31T18:31:35Z</cp:lastPrinted>
  <dcterms:created xsi:type="dcterms:W3CDTF">2007-06-07T18:48:25Z</dcterms:created>
  <dcterms:modified xsi:type="dcterms:W3CDTF">2016-05-27T16:12:05Z</dcterms:modified>
</cp:coreProperties>
</file>