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574" windowHeight="7436"/>
  </bookViews>
  <sheets>
    <sheet name="Hoja1" sheetId="1" r:id="rId1"/>
  </sheets>
  <definedNames>
    <definedName name="_xlnm._FilterDatabase" localSheetId="0" hidden="1">Hoja1!$A$38:$A$39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8" i="1"/>
  <c r="C86" i="1"/>
  <c r="C80" i="1"/>
  <c r="C81" i="1"/>
  <c r="C79" i="1"/>
  <c r="B82" i="1"/>
  <c r="B89" i="1"/>
  <c r="C68" i="1"/>
  <c r="B68" i="1"/>
  <c r="B23" i="1" l="1"/>
  <c r="B22" i="1"/>
  <c r="D11" i="1"/>
  <c r="B11" i="1"/>
  <c r="C5" i="1"/>
  <c r="B5" i="1"/>
</calcChain>
</file>

<file path=xl/sharedStrings.xml><?xml version="1.0" encoding="utf-8"?>
<sst xmlns="http://schemas.openxmlformats.org/spreadsheetml/2006/main" count="41" uniqueCount="28">
  <si>
    <t xml:space="preserve">Febrero </t>
  </si>
  <si>
    <t xml:space="preserve">Enero </t>
  </si>
  <si>
    <t>Mes</t>
  </si>
  <si>
    <t>Total</t>
  </si>
  <si>
    <t>Accidentes con Pirotecnia enero y febrero 2020-2021</t>
  </si>
  <si>
    <t>Año</t>
  </si>
  <si>
    <t>Enero</t>
  </si>
  <si>
    <t>Febrero</t>
  </si>
  <si>
    <t>Accidentes 2020</t>
  </si>
  <si>
    <t>Accidentes 2021</t>
  </si>
  <si>
    <t>Enero-Febrero 2020</t>
  </si>
  <si>
    <t>Enero-Febrero 2021</t>
  </si>
  <si>
    <t xml:space="preserve">Muertos Enero Febrero 2020 </t>
  </si>
  <si>
    <t>Muertos Enero Febrero 2021</t>
  </si>
  <si>
    <t xml:space="preserve">Lesionados Enero Febrero 2020 </t>
  </si>
  <si>
    <t>Lesionados Enero Febrero 2021</t>
  </si>
  <si>
    <t>Causas</t>
  </si>
  <si>
    <t>Desconocida</t>
  </si>
  <si>
    <t>Error humano</t>
  </si>
  <si>
    <t>Incendio en las cercanias</t>
  </si>
  <si>
    <t>Enero Muertos</t>
  </si>
  <si>
    <t>Enero Lesionados</t>
  </si>
  <si>
    <t xml:space="preserve">Febrero Muertos </t>
  </si>
  <si>
    <t>Febrero Lesionados</t>
  </si>
  <si>
    <t>Causas Enero-Febrero 2020</t>
  </si>
  <si>
    <t>Causas Enero-Febrero 2021</t>
  </si>
  <si>
    <t>Accidentes Ene-Feb 2020</t>
  </si>
  <si>
    <t>Accidentes Ene-Feb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</si>
</sst>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solidFill>
                  <a:sysClr val="windowText" lastClr="000000"/>
                </a:solidFill>
              </a:rPr>
              <a:t>Accidentes Enero y Febrero 2020-2021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Hoja1!$C$9:$C$10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Hoja1!$B$9:$B$10</c:f>
              <c:numCache>
                <c:formatCode>General</c:formatCode>
                <c:ptCount val="2"/>
                <c:pt idx="0">
                  <c:v>11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5A-4F70-8A66-20BE71B68355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DD8-4F12-9031-A7DE9D7F48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Hoja1!$C$9:$C$10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Hoja1!$D$9:$D$10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5A-4F70-8A66-20BE71B68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19488"/>
        <c:axId val="40210368"/>
      </c:barChart>
      <c:catAx>
        <c:axId val="579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10368"/>
        <c:crosses val="autoZero"/>
        <c:auto val="1"/>
        <c:lblAlgn val="ctr"/>
        <c:lblOffset val="100"/>
        <c:noMultiLvlLbl val="0"/>
      </c:catAx>
      <c:valAx>
        <c:axId val="40210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9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solidFill>
                  <a:sysClr val="windowText" lastClr="000000"/>
                </a:solidFill>
              </a:rPr>
              <a:t>Accidentes Enero-Febrero 2020-2021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04-46EA-A506-B6FE53942E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Hoja1!$A$22:$A$23</c:f>
              <c:strCache>
                <c:ptCount val="2"/>
                <c:pt idx="0">
                  <c:v>Enero-Febrero 2020</c:v>
                </c:pt>
                <c:pt idx="1">
                  <c:v>Enero-Febrero 2021</c:v>
                </c:pt>
              </c:strCache>
            </c:strRef>
          </c:cat>
          <c:val>
            <c:numRef>
              <c:f>Hoja1!$B$22:$B$23</c:f>
              <c:numCache>
                <c:formatCode>General</c:formatCode>
                <c:ptCount val="2"/>
                <c:pt idx="0">
                  <c:v>18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04-46EA-A506-B6FE5394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31520"/>
        <c:axId val="40212672"/>
      </c:barChart>
      <c:catAx>
        <c:axId val="6033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12672"/>
        <c:crosses val="autoZero"/>
        <c:auto val="1"/>
        <c:lblAlgn val="ctr"/>
        <c:lblOffset val="100"/>
        <c:noMultiLvlLbl val="0"/>
      </c:catAx>
      <c:valAx>
        <c:axId val="4021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33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solidFill>
                  <a:sysClr val="windowText" lastClr="000000"/>
                </a:solidFill>
              </a:rPr>
              <a:t>Muertos</a:t>
            </a:r>
            <a:r>
              <a:rPr lang="en-US" sz="1200" b="0" baseline="0">
                <a:solidFill>
                  <a:sysClr val="windowText" lastClr="000000"/>
                </a:solidFill>
              </a:rPr>
              <a:t> en</a:t>
            </a:r>
            <a:r>
              <a:rPr lang="en-US" sz="1200" b="0">
                <a:solidFill>
                  <a:sysClr val="windowText" lastClr="000000"/>
                </a:solidFill>
              </a:rPr>
              <a:t> Enero-Febrero 2020-2021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517-4759-B9DB-D8CA5C3C45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Hoja1!$A$38:$A$39</c:f>
              <c:strCache>
                <c:ptCount val="2"/>
                <c:pt idx="0">
                  <c:v>Muertos Enero Febrero 2020 </c:v>
                </c:pt>
                <c:pt idx="1">
                  <c:v>Muertos Enero Febrero 2021</c:v>
                </c:pt>
              </c:strCache>
            </c:strRef>
          </c:cat>
          <c:val>
            <c:numRef>
              <c:f>Hoja1!$B$38:$B$39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17-4759-B9DB-D8CA5C3C4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94336"/>
        <c:axId val="58851328"/>
      </c:barChart>
      <c:catAx>
        <c:axId val="636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851328"/>
        <c:crosses val="autoZero"/>
        <c:auto val="1"/>
        <c:lblAlgn val="ctr"/>
        <c:lblOffset val="100"/>
        <c:noMultiLvlLbl val="0"/>
      </c:catAx>
      <c:valAx>
        <c:axId val="58851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9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solidFill>
                  <a:sysClr val="windowText" lastClr="000000"/>
                </a:solidFill>
              </a:rPr>
              <a:t>Lesionados Enero-Febrero 2020-2021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D3A-4272-B223-5ACEC8DFEF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Hoja1!$A$50:$A$51</c:f>
              <c:strCache>
                <c:ptCount val="2"/>
                <c:pt idx="0">
                  <c:v>Lesionados Enero Febrero 2020 </c:v>
                </c:pt>
                <c:pt idx="1">
                  <c:v>Lesionados Enero Febrero 2021</c:v>
                </c:pt>
              </c:strCache>
            </c:strRef>
          </c:cat>
          <c:val>
            <c:numRef>
              <c:f>Hoja1!$B$50:$B$51</c:f>
              <c:numCache>
                <c:formatCode>General</c:formatCode>
                <c:ptCount val="2"/>
                <c:pt idx="0">
                  <c:v>22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A-4272-B223-5ACEC8DFE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58688"/>
        <c:axId val="58907968"/>
      </c:barChart>
      <c:catAx>
        <c:axId val="686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907968"/>
        <c:crosses val="autoZero"/>
        <c:auto val="1"/>
        <c:lblAlgn val="ctr"/>
        <c:lblOffset val="100"/>
        <c:noMultiLvlLbl val="0"/>
      </c:catAx>
      <c:valAx>
        <c:axId val="5890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65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solidFill>
                  <a:sysClr val="windowText" lastClr="000000"/>
                </a:solidFill>
              </a:rPr>
              <a:t>Causas de accidentes con pirotecnia Enero-Febrero</a:t>
            </a:r>
            <a:r>
              <a:rPr lang="en-US" sz="1200" b="0" baseline="0">
                <a:solidFill>
                  <a:sysClr val="windowText" lastClr="000000"/>
                </a:solidFill>
              </a:rPr>
              <a:t> 2020-2021</a:t>
            </a:r>
            <a:r>
              <a:rPr lang="en-US" sz="1200" b="0">
                <a:solidFill>
                  <a:sysClr val="windowText" lastClr="000000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Hoja1!$A$65:$A$67</c:f>
              <c:strCache>
                <c:ptCount val="3"/>
                <c:pt idx="0">
                  <c:v>Desconocida</c:v>
                </c:pt>
                <c:pt idx="1">
                  <c:v>Error humano</c:v>
                </c:pt>
                <c:pt idx="2">
                  <c:v>Incendio en las cercanias</c:v>
                </c:pt>
              </c:strCache>
            </c:strRef>
          </c:cat>
          <c:val>
            <c:numRef>
              <c:f>Hoja1!$B$65:$B$67</c:f>
              <c:numCache>
                <c:formatCode>General</c:formatCode>
                <c:ptCount val="3"/>
                <c:pt idx="0">
                  <c:v>15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70-44F3-A379-16F4CD855B0A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Hoja1!$A$65:$A$67</c:f>
              <c:strCache>
                <c:ptCount val="3"/>
                <c:pt idx="0">
                  <c:v>Desconocida</c:v>
                </c:pt>
                <c:pt idx="1">
                  <c:v>Error humano</c:v>
                </c:pt>
                <c:pt idx="2">
                  <c:v>Incendio en las cercanias</c:v>
                </c:pt>
              </c:strCache>
            </c:strRef>
          </c:cat>
          <c:val>
            <c:numRef>
              <c:f>Hoja1!$C$65:$C$67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70-44F3-A379-16F4CD85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59200"/>
        <c:axId val="89826432"/>
      </c:barChart>
      <c:catAx>
        <c:axId val="686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826432"/>
        <c:crosses val="autoZero"/>
        <c:auto val="1"/>
        <c:lblAlgn val="ctr"/>
        <c:lblOffset val="100"/>
        <c:noMultiLvlLbl val="0"/>
      </c:catAx>
      <c:valAx>
        <c:axId val="8982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65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solidFill>
                  <a:sysClr val="windowText" lastClr="000000"/>
                </a:solidFill>
              </a:rPr>
              <a:t>Muertos y lesionados Enero-Febrero 2020-2021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Hoja1!$M$37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Hoja1!$K$38:$L$41</c:f>
              <c:strCache>
                <c:ptCount val="4"/>
                <c:pt idx="0">
                  <c:v>Enero Muertos</c:v>
                </c:pt>
                <c:pt idx="1">
                  <c:v>Enero Lesionados</c:v>
                </c:pt>
                <c:pt idx="2">
                  <c:v>Febrero Muertos </c:v>
                </c:pt>
                <c:pt idx="3">
                  <c:v>Febrero Lesionados</c:v>
                </c:pt>
              </c:strCache>
            </c:strRef>
          </c:cat>
          <c:val>
            <c:numRef>
              <c:f>Hoja1!$M$38:$M$41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EC-4E6C-A998-6A94404DEB16}"/>
            </c:ext>
          </c:extLst>
        </c:ser>
        <c:ser>
          <c:idx val="1"/>
          <c:order val="1"/>
          <c:tx>
            <c:strRef>
              <c:f>Hoja1!$N$37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Hoja1!$K$38:$L$41</c:f>
              <c:strCache>
                <c:ptCount val="4"/>
                <c:pt idx="0">
                  <c:v>Enero Muertos</c:v>
                </c:pt>
                <c:pt idx="1">
                  <c:v>Enero Lesionados</c:v>
                </c:pt>
                <c:pt idx="2">
                  <c:v>Febrero Muertos </c:v>
                </c:pt>
                <c:pt idx="3">
                  <c:v>Febrero Lesionados</c:v>
                </c:pt>
              </c:strCache>
            </c:strRef>
          </c:cat>
          <c:val>
            <c:numRef>
              <c:f>Hoja1!$N$38:$N$41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EC-4E6C-A998-6A94404D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63936"/>
        <c:axId val="89828160"/>
      </c:barChart>
      <c:catAx>
        <c:axId val="3946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828160"/>
        <c:crosses val="autoZero"/>
        <c:auto val="1"/>
        <c:lblAlgn val="ctr"/>
        <c:lblOffset val="100"/>
        <c:noMultiLvlLbl val="0"/>
      </c:catAx>
      <c:valAx>
        <c:axId val="89828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6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Causas Ene-Feb 2020-2021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Hoja1!$C$78</c:f>
              <c:strCache>
                <c:ptCount val="1"/>
                <c:pt idx="0">
                  <c:v>Accidentes Ene-Feb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5BDF4D7-465E-4482-B576-91269BB873C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BA-4201-8344-C3FE80C9AA2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7403E68-F57D-4194-A678-6B202EB3203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0BA-4201-8344-C3FE80C9AA2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614F029-2938-44FD-894D-448EDD0F6D8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0BA-4201-8344-C3FE80C9A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Hoja1!$A$79:$A$81</c:f>
              <c:strCache>
                <c:ptCount val="3"/>
                <c:pt idx="0">
                  <c:v>Desconocida</c:v>
                </c:pt>
                <c:pt idx="1">
                  <c:v>Error humano</c:v>
                </c:pt>
                <c:pt idx="2">
                  <c:v>Incendio en las cercanias</c:v>
                </c:pt>
              </c:strCache>
            </c:strRef>
          </c:cat>
          <c:val>
            <c:numRef>
              <c:f>Hoja1!$C$79:$C$81</c:f>
              <c:numCache>
                <c:formatCode>0</c:formatCode>
                <c:ptCount val="3"/>
                <c:pt idx="0">
                  <c:v>83.333333333333329</c:v>
                </c:pt>
                <c:pt idx="1">
                  <c:v>16.666666666666668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A-4201-8344-C3FE80C9AA2B}"/>
            </c:ext>
          </c:extLst>
        </c:ser>
        <c:ser>
          <c:idx val="1"/>
          <c:order val="1"/>
          <c:tx>
            <c:strRef>
              <c:f>Hoja1!$D$78</c:f>
              <c:strCache>
                <c:ptCount val="1"/>
                <c:pt idx="0">
                  <c:v>Accidentes Ene-Feb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6584666-4CA5-481D-9C66-CC8F4F4278E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BA-4201-8344-C3FE80C9AA2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26BA1B9-DB5E-4241-9D86-69E1368EA8F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0BA-4201-8344-C3FE80C9AA2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F7CBA0E-9759-4DE8-B422-C3E3D7B298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0BA-4201-8344-C3FE80C9A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Hoja1!$A$79:$A$81</c:f>
              <c:strCache>
                <c:ptCount val="3"/>
                <c:pt idx="0">
                  <c:v>Desconocida</c:v>
                </c:pt>
                <c:pt idx="1">
                  <c:v>Error humano</c:v>
                </c:pt>
                <c:pt idx="2">
                  <c:v>Incendio en las cercanias</c:v>
                </c:pt>
              </c:strCache>
            </c:strRef>
          </c:cat>
          <c:val>
            <c:numRef>
              <c:f>Hoja1!$D$79:$D$81</c:f>
              <c:numCache>
                <c:formatCode>0</c:formatCode>
                <c:ptCount val="3"/>
                <c:pt idx="0">
                  <c:v>77.777777777777771</c:v>
                </c:pt>
                <c:pt idx="1">
                  <c:v>11.111111111111111</c:v>
                </c:pt>
                <c:pt idx="2">
                  <c:v>11.111111111111111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BA-4201-8344-C3FE80C9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60736"/>
        <c:axId val="89830464"/>
      </c:barChart>
      <c:catAx>
        <c:axId val="6866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830464"/>
        <c:crosses val="autoZero"/>
        <c:auto val="1"/>
        <c:lblAlgn val="ctr"/>
        <c:lblOffset val="100"/>
        <c:noMultiLvlLbl val="0"/>
      </c:catAx>
      <c:valAx>
        <c:axId val="8983046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66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</xdr:row>
      <xdr:rowOff>161925</xdr:rowOff>
    </xdr:from>
    <xdr:to>
      <xdr:col>11</xdr:col>
      <xdr:colOff>304800</xdr:colOff>
      <xdr:row>18</xdr:row>
      <xdr:rowOff>47625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19</xdr:row>
      <xdr:rowOff>180975</xdr:rowOff>
    </xdr:from>
    <xdr:to>
      <xdr:col>8</xdr:col>
      <xdr:colOff>495300</xdr:colOff>
      <xdr:row>32</xdr:row>
      <xdr:rowOff>66675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361950</xdr:colOff>
      <xdr:row>34</xdr:row>
      <xdr:rowOff>133350</xdr:rowOff>
    </xdr:from>
    <xdr:to>
      <xdr:col>8</xdr:col>
      <xdr:colOff>361950</xdr:colOff>
      <xdr:row>47</xdr:row>
      <xdr:rowOff>19050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48</xdr:row>
      <xdr:rowOff>95250</xdr:rowOff>
    </xdr:from>
    <xdr:to>
      <xdr:col>8</xdr:col>
      <xdr:colOff>628650</xdr:colOff>
      <xdr:row>58</xdr:row>
      <xdr:rowOff>171450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147636</xdr:colOff>
      <xdr:row>62</xdr:row>
      <xdr:rowOff>38100</xdr:rowOff>
    </xdr:from>
    <xdr:to>
      <xdr:col>11</xdr:col>
      <xdr:colOff>209549</xdr:colOff>
      <xdr:row>75</xdr:row>
      <xdr:rowOff>85725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466725</xdr:colOff>
      <xdr:row>35</xdr:row>
      <xdr:rowOff>19050</xdr:rowOff>
    </xdr:from>
    <xdr:to>
      <xdr:col>22</xdr:col>
      <xdr:colOff>638175</xdr:colOff>
      <xdr:row>46</xdr:row>
      <xdr:rowOff>171450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390525</xdr:colOff>
      <xdr:row>77</xdr:row>
      <xdr:rowOff>0</xdr:rowOff>
    </xdr:from>
    <xdr:to>
      <xdr:col>13</xdr:col>
      <xdr:colOff>733425</xdr:colOff>
      <xdr:row>88</xdr:row>
      <xdr:rowOff>95250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70" zoomScaleNormal="70" workbookViewId="0">
      <selection activeCell="O88" sqref="O88"/>
    </sheetView>
  </sheetViews>
  <sheetFormatPr baseColWidth="10" defaultRowHeight="14" x14ac:dyDescent="0.3"/>
  <cols>
    <col min="1" max="1" width="15.59765625" customWidth="1"/>
    <col min="3" max="3" width="18.09765625" customWidth="1"/>
  </cols>
  <sheetData>
    <row r="1" spans="1:6" ht="15.05" x14ac:dyDescent="0.25">
      <c r="C1" s="2" t="s">
        <v>4</v>
      </c>
      <c r="D1" s="2"/>
      <c r="E1" s="2"/>
      <c r="F1" s="2"/>
    </row>
    <row r="2" spans="1:6" ht="15.05" x14ac:dyDescent="0.25">
      <c r="A2" s="1" t="s">
        <v>2</v>
      </c>
      <c r="B2" s="1">
        <v>2020</v>
      </c>
      <c r="C2" s="1">
        <v>2021</v>
      </c>
    </row>
    <row r="3" spans="1:6" ht="15.05" x14ac:dyDescent="0.25">
      <c r="A3" s="2" t="s">
        <v>1</v>
      </c>
      <c r="B3">
        <v>11</v>
      </c>
      <c r="C3">
        <v>6</v>
      </c>
    </row>
    <row r="4" spans="1:6" ht="15.05" x14ac:dyDescent="0.25">
      <c r="A4" s="2" t="s">
        <v>0</v>
      </c>
      <c r="B4">
        <v>7</v>
      </c>
      <c r="C4">
        <v>3</v>
      </c>
    </row>
    <row r="5" spans="1:6" ht="15.05" x14ac:dyDescent="0.25">
      <c r="A5" t="s">
        <v>3</v>
      </c>
      <c r="B5" s="1">
        <f>SUM(B3:B4)</f>
        <v>18</v>
      </c>
      <c r="C5" s="1">
        <f>SUM(C3:C4)</f>
        <v>9</v>
      </c>
    </row>
    <row r="8" spans="1:6" ht="27.95" x14ac:dyDescent="0.3">
      <c r="A8" s="1" t="s">
        <v>5</v>
      </c>
      <c r="B8" s="3" t="s">
        <v>8</v>
      </c>
      <c r="C8" s="3" t="s">
        <v>5</v>
      </c>
      <c r="D8" s="5" t="s">
        <v>9</v>
      </c>
    </row>
    <row r="9" spans="1:6" ht="15.05" x14ac:dyDescent="0.25">
      <c r="A9" t="s">
        <v>6</v>
      </c>
      <c r="B9" s="6">
        <v>11</v>
      </c>
      <c r="C9" t="s">
        <v>6</v>
      </c>
      <c r="D9">
        <v>6</v>
      </c>
    </row>
    <row r="10" spans="1:6" ht="15.05" x14ac:dyDescent="0.25">
      <c r="A10" t="s">
        <v>7</v>
      </c>
      <c r="B10" s="6">
        <v>7</v>
      </c>
      <c r="C10" t="s">
        <v>7</v>
      </c>
      <c r="D10">
        <v>3</v>
      </c>
    </row>
    <row r="11" spans="1:6" ht="15.05" x14ac:dyDescent="0.25">
      <c r="B11">
        <f>SUM(B9:B10)</f>
        <v>18</v>
      </c>
      <c r="D11">
        <f>SUM(D9:D10)</f>
        <v>9</v>
      </c>
    </row>
    <row r="22" spans="1:2" ht="29.95" x14ac:dyDescent="0.25">
      <c r="A22" s="4" t="s">
        <v>10</v>
      </c>
      <c r="B22">
        <f>B11</f>
        <v>18</v>
      </c>
    </row>
    <row r="23" spans="1:2" ht="29.95" x14ac:dyDescent="0.25">
      <c r="A23" s="4" t="s">
        <v>11</v>
      </c>
      <c r="B23">
        <f>D11</f>
        <v>9</v>
      </c>
    </row>
    <row r="37" spans="1:14" x14ac:dyDescent="0.3">
      <c r="M37">
        <v>2020</v>
      </c>
      <c r="N37">
        <v>2021</v>
      </c>
    </row>
    <row r="38" spans="1:14" ht="27.95" x14ac:dyDescent="0.3">
      <c r="A38" s="4" t="s">
        <v>12</v>
      </c>
      <c r="B38">
        <v>8</v>
      </c>
      <c r="K38" t="s">
        <v>20</v>
      </c>
      <c r="M38">
        <v>7</v>
      </c>
      <c r="N38">
        <v>1</v>
      </c>
    </row>
    <row r="39" spans="1:14" ht="27.95" x14ac:dyDescent="0.3">
      <c r="A39" s="4" t="s">
        <v>13</v>
      </c>
      <c r="B39">
        <v>1</v>
      </c>
      <c r="K39" t="s">
        <v>21</v>
      </c>
      <c r="M39">
        <v>8</v>
      </c>
      <c r="N39">
        <v>4</v>
      </c>
    </row>
    <row r="40" spans="1:14" x14ac:dyDescent="0.3">
      <c r="K40" t="s">
        <v>22</v>
      </c>
      <c r="M40">
        <v>1</v>
      </c>
      <c r="N40">
        <v>0</v>
      </c>
    </row>
    <row r="41" spans="1:14" x14ac:dyDescent="0.3">
      <c r="K41" t="s">
        <v>23</v>
      </c>
      <c r="M41">
        <v>14</v>
      </c>
      <c r="N41">
        <v>3</v>
      </c>
    </row>
    <row r="50" spans="1:3" ht="27.95" x14ac:dyDescent="0.3">
      <c r="A50" s="4" t="s">
        <v>14</v>
      </c>
      <c r="B50">
        <v>22</v>
      </c>
    </row>
    <row r="51" spans="1:3" ht="27.95" x14ac:dyDescent="0.3">
      <c r="A51" s="4" t="s">
        <v>15</v>
      </c>
      <c r="B51">
        <v>7</v>
      </c>
    </row>
    <row r="64" spans="1:3" x14ac:dyDescent="0.3">
      <c r="A64" s="7" t="s">
        <v>16</v>
      </c>
      <c r="B64" s="8">
        <v>2020</v>
      </c>
      <c r="C64" s="7">
        <v>2021</v>
      </c>
    </row>
    <row r="65" spans="1:4" x14ac:dyDescent="0.3">
      <c r="A65" s="9" t="s">
        <v>17</v>
      </c>
      <c r="B65" s="10">
        <v>15</v>
      </c>
      <c r="C65" s="10">
        <v>7</v>
      </c>
    </row>
    <row r="66" spans="1:4" x14ac:dyDescent="0.3">
      <c r="A66" s="11" t="s">
        <v>18</v>
      </c>
      <c r="B66" s="10">
        <v>3</v>
      </c>
      <c r="C66" s="10">
        <v>1</v>
      </c>
    </row>
    <row r="67" spans="1:4" ht="26.9" x14ac:dyDescent="0.3">
      <c r="A67" s="9" t="s">
        <v>19</v>
      </c>
      <c r="B67" s="10">
        <v>0</v>
      </c>
      <c r="C67" s="10">
        <v>1</v>
      </c>
    </row>
    <row r="68" spans="1:4" x14ac:dyDescent="0.3">
      <c r="A68" s="12" t="s">
        <v>3</v>
      </c>
      <c r="B68" s="8">
        <f>SUM(B65:B67)</f>
        <v>18</v>
      </c>
      <c r="C68" s="8">
        <f>SUM(C65:C67)</f>
        <v>9</v>
      </c>
    </row>
    <row r="77" spans="1:4" x14ac:dyDescent="0.3">
      <c r="A77" t="s">
        <v>24</v>
      </c>
    </row>
    <row r="78" spans="1:4" ht="41.95" x14ac:dyDescent="0.3">
      <c r="A78" s="10" t="s">
        <v>16</v>
      </c>
      <c r="B78" s="14">
        <v>2020</v>
      </c>
      <c r="C78" s="16" t="s">
        <v>26</v>
      </c>
      <c r="D78" s="4" t="s">
        <v>27</v>
      </c>
    </row>
    <row r="79" spans="1:4" x14ac:dyDescent="0.3">
      <c r="A79" s="9" t="s">
        <v>17</v>
      </c>
      <c r="B79" s="10">
        <v>15</v>
      </c>
      <c r="C79" s="15">
        <f>((B79*100)/B$82)</f>
        <v>83.333333333333329</v>
      </c>
      <c r="D79" s="13">
        <v>77.777777777777771</v>
      </c>
    </row>
    <row r="80" spans="1:4" x14ac:dyDescent="0.3">
      <c r="A80" s="11" t="s">
        <v>18</v>
      </c>
      <c r="B80" s="10">
        <v>3</v>
      </c>
      <c r="C80" s="15">
        <f t="shared" ref="C80:C81" si="0">((B80*100)/B$82)</f>
        <v>16.666666666666668</v>
      </c>
      <c r="D80" s="13">
        <v>11.111111111111111</v>
      </c>
    </row>
    <row r="81" spans="1:4" ht="26.9" x14ac:dyDescent="0.3">
      <c r="A81" s="9" t="s">
        <v>19</v>
      </c>
      <c r="B81" s="10">
        <v>0</v>
      </c>
      <c r="C81" s="15">
        <f t="shared" si="0"/>
        <v>0</v>
      </c>
      <c r="D81" s="13">
        <v>11.111111111111111</v>
      </c>
    </row>
    <row r="82" spans="1:4" x14ac:dyDescent="0.3">
      <c r="B82">
        <f>SUM(B79:B81)</f>
        <v>18</v>
      </c>
    </row>
    <row r="84" spans="1:4" x14ac:dyDescent="0.3">
      <c r="A84" t="s">
        <v>25</v>
      </c>
    </row>
    <row r="85" spans="1:4" x14ac:dyDescent="0.3">
      <c r="A85" s="10" t="s">
        <v>16</v>
      </c>
      <c r="B85" s="14">
        <v>2021</v>
      </c>
      <c r="C85" s="14" t="s">
        <v>27</v>
      </c>
    </row>
    <row r="86" spans="1:4" x14ac:dyDescent="0.3">
      <c r="A86" s="9" t="s">
        <v>17</v>
      </c>
      <c r="B86" s="10">
        <v>7</v>
      </c>
      <c r="C86" s="15">
        <f>((B86*100)/B$89)</f>
        <v>77.777777777777771</v>
      </c>
    </row>
    <row r="87" spans="1:4" x14ac:dyDescent="0.3">
      <c r="A87" s="11" t="s">
        <v>18</v>
      </c>
      <c r="B87" s="10">
        <v>1</v>
      </c>
      <c r="C87" s="15">
        <f t="shared" ref="C87:C88" si="1">((B87*100)/B$89)</f>
        <v>11.111111111111111</v>
      </c>
    </row>
    <row r="88" spans="1:4" ht="26.9" x14ac:dyDescent="0.3">
      <c r="A88" s="9" t="s">
        <v>19</v>
      </c>
      <c r="B88" s="10">
        <v>1</v>
      </c>
      <c r="C88" s="15">
        <f t="shared" si="1"/>
        <v>11.111111111111111</v>
      </c>
    </row>
    <row r="89" spans="1:4" x14ac:dyDescent="0.3">
      <c r="B89">
        <f>SUM(B86:B88)</f>
        <v>9</v>
      </c>
    </row>
  </sheetData>
  <pageMargins left="0.7" right="0.7" top="0.75" bottom="0.75" header="0.3" footer="0.3"/>
  <pageSetup orientation="portrait" horizontalDpi="90" verticalDpi="90" r:id="rId1"/>
  <ignoredErrors>
    <ignoredError sqref="B5:C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Rivera Balboa Rubén Dario</cp:lastModifiedBy>
  <dcterms:created xsi:type="dcterms:W3CDTF">2021-02-23T21:03:54Z</dcterms:created>
  <dcterms:modified xsi:type="dcterms:W3CDTF">2021-02-23T22:47:27Z</dcterms:modified>
</cp:coreProperties>
</file>